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02-五專免試\115\匯入範例檔\"/>
    </mc:Choice>
  </mc:AlternateContent>
  <bookViews>
    <workbookView xWindow="0" yWindow="0" windowWidth="28800" windowHeight="11730"/>
  </bookViews>
  <sheets>
    <sheet name="Sheet1" sheetId="1" r:id="rId1"/>
    <sheet name="匯入範例" sheetId="6" r:id="rId2"/>
    <sheet name="特種生加分類別代碼表" sheetId="3" r:id="rId3"/>
    <sheet name="其他比序項目代碼表" sheetId="4" r:id="rId4"/>
    <sheet name="學校代碼表" sheetId="5" r:id="rId5"/>
    <sheet name="Sheet2" sheetId="2" state="hidden" r:id="rId6"/>
  </sheets>
  <definedNames>
    <definedName name="_01_99">Sheet2!$AA$2:$AA$100</definedName>
    <definedName name="_SchoolC">學校代碼表!$D$3:$D$9</definedName>
    <definedName name="_SchoolN">學校代碼表!$A$3:$A$19</definedName>
    <definedName name="_SchoolS">學校代碼表!$G$3:$G$21</definedName>
    <definedName name="BDay">Sheet2!$C$2:$C$32</definedName>
    <definedName name="BMonth">Sheet2!$B$2:$B$13</definedName>
    <definedName name="BYear">Sheet2!$A$1:$A$52</definedName>
    <definedName name="v.0.1">Sheet2!$K$2:$K$3</definedName>
    <definedName name="v.0.10">Sheet2!$V$2:$V$12</definedName>
    <definedName name="v.0.100">Sheet2!$N$2:$N$102</definedName>
    <definedName name="v.0.13">Sheet2!$Q$2:$Q$15</definedName>
    <definedName name="v.0.16">Sheet2!$M$2:$M$18</definedName>
    <definedName name="v.0.2">Sheet2!$D$2:$D$4</definedName>
    <definedName name="v.0.26">Sheet2!$E$2:$E$28</definedName>
    <definedName name="v.0.3">Sheet2!$F$2:$F$5</definedName>
    <definedName name="v.0.30">Sheet2!$R$2:$R$32</definedName>
    <definedName name="v.0.4">Sheet2!$J$2:$J$6</definedName>
    <definedName name="v.0.6">Sheet2!$H$2:$H$8</definedName>
    <definedName name="v.0.7">Sheet2!$G$2:$G$9</definedName>
    <definedName name="v.0.99">Sheet2!$I$2:$I$101</definedName>
    <definedName name="v.1.100">Sheet2!$P$2:$P$101</definedName>
    <definedName name="v0.2">Sheet2!$D$2:$D$4</definedName>
    <definedName name="v2.0.2">Sheet2!$O$2:$O$3</definedName>
    <definedName name="v2.0.6">Sheet2!$L$2:$L$5</definedName>
    <definedName name="v3.000.130">Sheet2!$S$2:$S$22</definedName>
    <definedName name="v3.000.131">Sheet2!$X$2:$X$23</definedName>
    <definedName name="v3.000.132">Sheet2!$X$2:$X$24</definedName>
    <definedName name="v3.000.134">Sheet2!$S$2:$S$26</definedName>
    <definedName name="v3.000.214">Sheet2!$T$2:$T$6</definedName>
    <definedName name="v3.000.215">Sheet2!$T$2:$T$7</definedName>
    <definedName name="v3.000.327">Sheet2!$Y$2:$Y$19</definedName>
    <definedName name="v3.000.328">Sheet2!$U$2:$U$19</definedName>
    <definedName name="v3.000.330">學校代碼表!$G$3:$G$21</definedName>
    <definedName name="v4.0.7">Sheet2!$W$2:$W$16</definedName>
    <definedName name="v4.000.330">Sheet2!$U$2:$U$21</definedName>
    <definedName name="v4.000.832">Sheet2!$Z$2:$Z$18</definedName>
  </definedNames>
  <calcPr calcId="152511"/>
</workbook>
</file>

<file path=xl/calcChain.xml><?xml version="1.0" encoding="utf-8"?>
<calcChain xmlns="http://schemas.openxmlformats.org/spreadsheetml/2006/main">
  <c r="S2" i="1" l="1"/>
  <c r="AF2" i="1"/>
  <c r="AU2" i="1"/>
  <c r="Z2" i="1"/>
  <c r="S3" i="6"/>
  <c r="S2" i="6"/>
  <c r="S3" i="1"/>
  <c r="S4" i="1"/>
  <c r="S5" i="1"/>
  <c r="S6" i="1"/>
  <c r="S7" i="1"/>
  <c r="S8" i="1"/>
  <c r="S9" i="1"/>
  <c r="S10" i="1"/>
  <c r="AF10" i="1"/>
  <c r="AU10" i="1"/>
  <c r="S11" i="1"/>
  <c r="S12" i="1"/>
  <c r="AF12" i="1"/>
  <c r="AU12" i="1"/>
  <c r="S13" i="1"/>
  <c r="S14" i="1"/>
  <c r="S15" i="1"/>
  <c r="S16" i="1"/>
  <c r="S18" i="1"/>
  <c r="S19" i="1"/>
  <c r="S20" i="1"/>
  <c r="S21" i="1"/>
  <c r="S22" i="1"/>
  <c r="S23" i="1"/>
  <c r="AF23" i="1"/>
  <c r="AU23" i="1"/>
  <c r="S24" i="1"/>
  <c r="S25" i="1"/>
  <c r="AF25" i="1"/>
  <c r="AU25" i="1"/>
  <c r="S26" i="1"/>
  <c r="S27" i="1"/>
  <c r="S28" i="1"/>
  <c r="S29" i="1"/>
  <c r="S30" i="1"/>
  <c r="S31" i="1"/>
  <c r="S32" i="1"/>
  <c r="S33" i="1"/>
  <c r="S34" i="1"/>
  <c r="S35" i="1"/>
  <c r="AF35" i="1"/>
  <c r="AU35" i="1"/>
  <c r="S36" i="1"/>
  <c r="S37" i="1"/>
  <c r="S38" i="1"/>
  <c r="S39" i="1"/>
  <c r="S40" i="1"/>
  <c r="S41" i="1"/>
  <c r="S42" i="1"/>
  <c r="S43" i="1"/>
  <c r="S44" i="1"/>
  <c r="S45" i="1"/>
  <c r="S46" i="1"/>
  <c r="S47" i="1"/>
  <c r="AF47" i="1"/>
  <c r="AU47" i="1"/>
  <c r="S48" i="1"/>
  <c r="S49" i="1"/>
  <c r="AF49" i="1"/>
  <c r="AU49" i="1"/>
  <c r="S50" i="1"/>
  <c r="S51" i="1"/>
  <c r="S52" i="1"/>
  <c r="S53" i="1"/>
  <c r="S54" i="1"/>
  <c r="S55" i="1"/>
  <c r="S56" i="1"/>
  <c r="S57" i="1"/>
  <c r="S58" i="1"/>
  <c r="S59" i="1"/>
  <c r="AF59" i="1"/>
  <c r="AU59" i="1"/>
  <c r="S60" i="1"/>
  <c r="S61" i="1"/>
  <c r="AF61" i="1"/>
  <c r="AU61" i="1"/>
  <c r="S62" i="1"/>
  <c r="S63" i="1"/>
  <c r="S64" i="1"/>
  <c r="S65" i="1"/>
  <c r="S66" i="1"/>
  <c r="S67" i="1"/>
  <c r="S68" i="1"/>
  <c r="S69" i="1"/>
  <c r="S70" i="1"/>
  <c r="S71" i="1"/>
  <c r="AF71" i="1"/>
  <c r="AU71" i="1"/>
  <c r="S72" i="1"/>
  <c r="S73" i="1"/>
  <c r="AF73" i="1"/>
  <c r="AU73" i="1"/>
  <c r="S74" i="1"/>
  <c r="S75" i="1"/>
  <c r="S76" i="1"/>
  <c r="S77" i="1"/>
  <c r="S78" i="1"/>
  <c r="S79" i="1"/>
  <c r="S80" i="1"/>
  <c r="S81" i="1"/>
  <c r="S82" i="1"/>
  <c r="S83" i="1"/>
  <c r="AF83" i="1"/>
  <c r="AU83" i="1"/>
  <c r="S84" i="1"/>
  <c r="S85" i="1"/>
  <c r="AF85" i="1"/>
  <c r="AU85" i="1"/>
  <c r="S86" i="1"/>
  <c r="S87" i="1"/>
  <c r="S88" i="1"/>
  <c r="S89" i="1"/>
  <c r="S90" i="1"/>
  <c r="S91" i="1"/>
  <c r="S92" i="1"/>
  <c r="S93" i="1"/>
  <c r="S94" i="1"/>
  <c r="S95" i="1"/>
  <c r="AF95" i="1"/>
  <c r="AU95" i="1"/>
  <c r="S96" i="1"/>
  <c r="S97" i="1"/>
  <c r="AF97" i="1"/>
  <c r="AU97" i="1"/>
  <c r="S98" i="1"/>
  <c r="S99" i="1"/>
  <c r="S100" i="1"/>
  <c r="S101" i="1"/>
  <c r="S102" i="1"/>
  <c r="S103" i="1"/>
  <c r="S104" i="1"/>
  <c r="S105" i="1"/>
  <c r="S106" i="1"/>
  <c r="S107" i="1"/>
  <c r="AF107" i="1"/>
  <c r="AU107" i="1"/>
  <c r="S108" i="1"/>
  <c r="S109" i="1"/>
  <c r="AF109" i="1"/>
  <c r="AU109" i="1"/>
  <c r="S110" i="1"/>
  <c r="S111" i="1"/>
  <c r="S112" i="1"/>
  <c r="S113" i="1"/>
  <c r="S114" i="1"/>
  <c r="S115" i="1"/>
  <c r="S116" i="1"/>
  <c r="S117" i="1"/>
  <c r="S118" i="1"/>
  <c r="S119" i="1"/>
  <c r="AF119" i="1"/>
  <c r="AU119" i="1"/>
  <c r="S120" i="1"/>
  <c r="S121" i="1"/>
  <c r="AF121" i="1"/>
  <c r="AU121" i="1"/>
  <c r="S122" i="1"/>
  <c r="S123" i="1"/>
  <c r="S124" i="1"/>
  <c r="S125" i="1"/>
  <c r="S126" i="1"/>
  <c r="S127" i="1"/>
  <c r="S128" i="1"/>
  <c r="S129" i="1"/>
  <c r="S130" i="1"/>
  <c r="S131" i="1"/>
  <c r="AF131" i="1"/>
  <c r="AU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AF143" i="1"/>
  <c r="AU143" i="1"/>
  <c r="S144" i="1"/>
  <c r="S145" i="1"/>
  <c r="AF145" i="1"/>
  <c r="AU145" i="1"/>
  <c r="S146" i="1"/>
  <c r="S147" i="1"/>
  <c r="S148" i="1"/>
  <c r="S149" i="1"/>
  <c r="S150" i="1"/>
  <c r="S151" i="1"/>
  <c r="S152" i="1"/>
  <c r="S153" i="1"/>
  <c r="S154" i="1"/>
  <c r="S155" i="1"/>
  <c r="AF155" i="1"/>
  <c r="AU155" i="1"/>
  <c r="S156" i="1"/>
  <c r="S157" i="1"/>
  <c r="AF157" i="1"/>
  <c r="AU157" i="1"/>
  <c r="S158" i="1"/>
  <c r="S159" i="1"/>
  <c r="S160" i="1"/>
  <c r="S161" i="1"/>
  <c r="S162" i="1"/>
  <c r="S163" i="1"/>
  <c r="S164" i="1"/>
  <c r="S165" i="1"/>
  <c r="S166" i="1"/>
  <c r="S167" i="1"/>
  <c r="AF167" i="1"/>
  <c r="AU167" i="1"/>
  <c r="S168" i="1"/>
  <c r="S169" i="1"/>
  <c r="AF169" i="1"/>
  <c r="AU169" i="1"/>
  <c r="S170" i="1"/>
  <c r="S171" i="1"/>
  <c r="S172" i="1"/>
  <c r="S173" i="1"/>
  <c r="S174" i="1"/>
  <c r="S175" i="1"/>
  <c r="S176" i="1"/>
  <c r="S177" i="1"/>
  <c r="S178" i="1"/>
  <c r="S179" i="1"/>
  <c r="AF179" i="1"/>
  <c r="AU179" i="1"/>
  <c r="S180" i="1"/>
  <c r="S181" i="1"/>
  <c r="AF181" i="1"/>
  <c r="AU181" i="1"/>
  <c r="S182" i="1"/>
  <c r="S183" i="1"/>
  <c r="S184" i="1"/>
  <c r="S185" i="1"/>
  <c r="S186" i="1"/>
  <c r="S187" i="1"/>
  <c r="S188" i="1"/>
  <c r="S189" i="1"/>
  <c r="S190" i="1"/>
  <c r="S191" i="1"/>
  <c r="AF191" i="1"/>
  <c r="AU191" i="1"/>
  <c r="S192" i="1"/>
  <c r="S193" i="1"/>
  <c r="AF193" i="1"/>
  <c r="AU193" i="1"/>
  <c r="S194" i="1"/>
  <c r="S195" i="1"/>
  <c r="S196" i="1"/>
  <c r="S197" i="1"/>
  <c r="S198" i="1"/>
  <c r="S199" i="1"/>
  <c r="S200" i="1"/>
  <c r="S201" i="1"/>
  <c r="S202" i="1"/>
  <c r="S203" i="1"/>
  <c r="AF203" i="1"/>
  <c r="AU203" i="1"/>
  <c r="S204" i="1"/>
  <c r="S205" i="1"/>
  <c r="AF205" i="1"/>
  <c r="AU205" i="1"/>
  <c r="S206" i="1"/>
  <c r="S207" i="1"/>
  <c r="S208" i="1"/>
  <c r="S209" i="1"/>
  <c r="S210" i="1"/>
  <c r="S211" i="1"/>
  <c r="S212" i="1"/>
  <c r="S213" i="1"/>
  <c r="S214" i="1"/>
  <c r="S215" i="1"/>
  <c r="AF215" i="1"/>
  <c r="AU215" i="1"/>
  <c r="S216" i="1"/>
  <c r="S217" i="1"/>
  <c r="AF217" i="1"/>
  <c r="AU217" i="1"/>
  <c r="S218" i="1"/>
  <c r="S219" i="1"/>
  <c r="S220" i="1"/>
  <c r="S221" i="1"/>
  <c r="S222" i="1"/>
  <c r="S223" i="1"/>
  <c r="S224" i="1"/>
  <c r="S225" i="1"/>
  <c r="S226" i="1"/>
  <c r="S227" i="1"/>
  <c r="AF227" i="1"/>
  <c r="AU227" i="1"/>
  <c r="S228" i="1"/>
  <c r="S229" i="1"/>
  <c r="AF229" i="1"/>
  <c r="AU229" i="1"/>
  <c r="S230" i="1"/>
  <c r="S231" i="1"/>
  <c r="S232" i="1"/>
  <c r="S233" i="1"/>
  <c r="S234" i="1"/>
  <c r="S235" i="1"/>
  <c r="S236" i="1"/>
  <c r="S237" i="1"/>
  <c r="S238" i="1"/>
  <c r="S239" i="1"/>
  <c r="AF239" i="1"/>
  <c r="AU239" i="1"/>
  <c r="S240" i="1"/>
  <c r="S241" i="1"/>
  <c r="AF241" i="1"/>
  <c r="AU241" i="1"/>
  <c r="S242" i="1"/>
  <c r="S243" i="1"/>
  <c r="S244" i="1"/>
  <c r="S245" i="1"/>
  <c r="S246" i="1"/>
  <c r="S247" i="1"/>
  <c r="S248" i="1"/>
  <c r="S249" i="1"/>
  <c r="S250" i="1"/>
  <c r="S251" i="1"/>
  <c r="AF251" i="1"/>
  <c r="AU251" i="1"/>
  <c r="S252" i="1"/>
  <c r="S253" i="1"/>
  <c r="AF253" i="1"/>
  <c r="AU253" i="1"/>
  <c r="S254" i="1"/>
  <c r="S255" i="1"/>
  <c r="S256" i="1"/>
  <c r="S257" i="1"/>
  <c r="S258" i="1"/>
  <c r="S259" i="1"/>
  <c r="S260" i="1"/>
  <c r="S261" i="1"/>
  <c r="S262" i="1"/>
  <c r="S263" i="1"/>
  <c r="AF263" i="1"/>
  <c r="AU263" i="1"/>
  <c r="S264" i="1"/>
  <c r="S265" i="1"/>
  <c r="AF265" i="1"/>
  <c r="AU265" i="1"/>
  <c r="S266" i="1"/>
  <c r="S267" i="1"/>
  <c r="S268" i="1"/>
  <c r="S269" i="1"/>
  <c r="S270" i="1"/>
  <c r="S271" i="1"/>
  <c r="S272" i="1"/>
  <c r="S273" i="1"/>
  <c r="S274" i="1"/>
  <c r="S275" i="1"/>
  <c r="AF275" i="1"/>
  <c r="AU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AF287" i="1"/>
  <c r="AU287" i="1"/>
  <c r="S288" i="1"/>
  <c r="S289" i="1"/>
  <c r="AF289" i="1"/>
  <c r="AU289" i="1"/>
  <c r="S290" i="1"/>
  <c r="S291" i="1"/>
  <c r="S292" i="1"/>
  <c r="S293" i="1"/>
  <c r="S294" i="1"/>
  <c r="S295" i="1"/>
  <c r="S296" i="1"/>
  <c r="S297" i="1"/>
  <c r="S298" i="1"/>
  <c r="S299" i="1"/>
  <c r="AF299" i="1"/>
  <c r="AU299" i="1"/>
  <c r="S300" i="1"/>
  <c r="S301" i="1"/>
  <c r="AF301" i="1"/>
  <c r="AU301" i="1"/>
  <c r="S17" i="1"/>
  <c r="AS3" i="6"/>
  <c r="AO3" i="6"/>
  <c r="AJ3" i="6"/>
  <c r="AH3" i="6"/>
  <c r="AE3" i="6"/>
  <c r="Z3" i="6"/>
  <c r="AF3" i="6"/>
  <c r="AU3" i="6"/>
  <c r="AS2" i="6"/>
  <c r="AO2" i="6"/>
  <c r="AJ2" i="6"/>
  <c r="AU2" i="6"/>
  <c r="AH2" i="6"/>
  <c r="AE2" i="6"/>
  <c r="Z2" i="6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U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U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U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U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U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U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U297" i="1"/>
  <c r="AH298" i="1"/>
  <c r="AH299" i="1"/>
  <c r="AH300" i="1"/>
  <c r="AH301" i="1"/>
  <c r="AH2" i="1"/>
  <c r="AS301" i="1"/>
  <c r="AE301" i="1"/>
  <c r="Z301" i="1"/>
  <c r="AS202" i="1"/>
  <c r="AS203" i="1"/>
  <c r="AS204" i="1"/>
  <c r="AS205" i="1"/>
  <c r="AS206" i="1"/>
  <c r="AS207" i="1"/>
  <c r="AU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U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U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E202" i="1"/>
  <c r="AF202" i="1"/>
  <c r="AU202" i="1"/>
  <c r="Z202" i="1"/>
  <c r="AE203" i="1"/>
  <c r="AE204" i="1"/>
  <c r="AE205" i="1"/>
  <c r="AE206" i="1"/>
  <c r="Z206" i="1"/>
  <c r="AE207" i="1"/>
  <c r="AE208" i="1"/>
  <c r="AE209" i="1"/>
  <c r="AE210" i="1"/>
  <c r="Z210" i="1"/>
  <c r="AE211" i="1"/>
  <c r="AF211" i="1"/>
  <c r="AU211" i="1"/>
  <c r="AE212" i="1"/>
  <c r="AE213" i="1"/>
  <c r="AF213" i="1"/>
  <c r="AU213" i="1"/>
  <c r="AE214" i="1"/>
  <c r="Z214" i="1"/>
  <c r="AE215" i="1"/>
  <c r="AE216" i="1"/>
  <c r="AE217" i="1"/>
  <c r="AE218" i="1"/>
  <c r="Z218" i="1"/>
  <c r="AF218" i="1"/>
  <c r="AU218" i="1"/>
  <c r="AE219" i="1"/>
  <c r="AE220" i="1"/>
  <c r="AE221" i="1"/>
  <c r="AE222" i="1"/>
  <c r="AF222" i="1"/>
  <c r="AU222" i="1"/>
  <c r="Z222" i="1"/>
  <c r="AE223" i="1"/>
  <c r="AE224" i="1"/>
  <c r="AE225" i="1"/>
  <c r="AE226" i="1"/>
  <c r="Z226" i="1"/>
  <c r="AF226" i="1"/>
  <c r="AU226" i="1"/>
  <c r="AE227" i="1"/>
  <c r="AE228" i="1"/>
  <c r="AE229" i="1"/>
  <c r="AE230" i="1"/>
  <c r="Z230" i="1"/>
  <c r="AF230" i="1"/>
  <c r="AU230" i="1"/>
  <c r="AE231" i="1"/>
  <c r="AE232" i="1"/>
  <c r="AE233" i="1"/>
  <c r="AE234" i="1"/>
  <c r="Z234" i="1"/>
  <c r="AE235" i="1"/>
  <c r="AE236" i="1"/>
  <c r="AE237" i="1"/>
  <c r="AE238" i="1"/>
  <c r="Z238" i="1"/>
  <c r="AF238" i="1"/>
  <c r="AU238" i="1"/>
  <c r="AE239" i="1"/>
  <c r="AE240" i="1"/>
  <c r="AE241" i="1"/>
  <c r="AE242" i="1"/>
  <c r="Z242" i="1"/>
  <c r="AE243" i="1"/>
  <c r="AE244" i="1"/>
  <c r="AE245" i="1"/>
  <c r="AE246" i="1"/>
  <c r="AF246" i="1"/>
  <c r="AU246" i="1"/>
  <c r="Z246" i="1"/>
  <c r="AE247" i="1"/>
  <c r="AF247" i="1"/>
  <c r="AU247" i="1"/>
  <c r="AE248" i="1"/>
  <c r="AE249" i="1"/>
  <c r="AE250" i="1"/>
  <c r="Z250" i="1"/>
  <c r="AF250" i="1"/>
  <c r="AU250" i="1"/>
  <c r="AE251" i="1"/>
  <c r="AE252" i="1"/>
  <c r="AE253" i="1"/>
  <c r="AE254" i="1"/>
  <c r="AF254" i="1"/>
  <c r="AU254" i="1"/>
  <c r="Z254" i="1"/>
  <c r="AE255" i="1"/>
  <c r="AE256" i="1"/>
  <c r="AE257" i="1"/>
  <c r="AE258" i="1"/>
  <c r="Z258" i="1"/>
  <c r="AE259" i="1"/>
  <c r="AE260" i="1"/>
  <c r="AE261" i="1"/>
  <c r="AE262" i="1"/>
  <c r="Z262" i="1"/>
  <c r="AE263" i="1"/>
  <c r="AE264" i="1"/>
  <c r="AE265" i="1"/>
  <c r="AE266" i="1"/>
  <c r="Z266" i="1"/>
  <c r="AE267" i="1"/>
  <c r="AE268" i="1"/>
  <c r="AE269" i="1"/>
  <c r="AE270" i="1"/>
  <c r="Z270" i="1"/>
  <c r="AE271" i="1"/>
  <c r="AE272" i="1"/>
  <c r="AE273" i="1"/>
  <c r="AF273" i="1"/>
  <c r="AU273" i="1"/>
  <c r="AE274" i="1"/>
  <c r="Z274" i="1"/>
  <c r="AF274" i="1"/>
  <c r="AU274" i="1"/>
  <c r="AE275" i="1"/>
  <c r="AE276" i="1"/>
  <c r="AE277" i="1"/>
  <c r="AE278" i="1"/>
  <c r="Z278" i="1"/>
  <c r="AE279" i="1"/>
  <c r="AE280" i="1"/>
  <c r="AF280" i="1"/>
  <c r="AU280" i="1"/>
  <c r="AE281" i="1"/>
  <c r="AE282" i="1"/>
  <c r="Z282" i="1"/>
  <c r="AF282" i="1"/>
  <c r="AU282" i="1"/>
  <c r="AE283" i="1"/>
  <c r="AE284" i="1"/>
  <c r="AE285" i="1"/>
  <c r="AE286" i="1"/>
  <c r="Z286" i="1"/>
  <c r="AE287" i="1"/>
  <c r="AE288" i="1"/>
  <c r="AE289" i="1"/>
  <c r="AE290" i="1"/>
  <c r="Z290" i="1"/>
  <c r="AF290" i="1"/>
  <c r="AU290" i="1"/>
  <c r="AE291" i="1"/>
  <c r="AE292" i="1"/>
  <c r="AE293" i="1"/>
  <c r="AE294" i="1"/>
  <c r="Z294" i="1"/>
  <c r="AE295" i="1"/>
  <c r="AE296" i="1"/>
  <c r="AE297" i="1"/>
  <c r="AE298" i="1"/>
  <c r="Z298" i="1"/>
  <c r="AF298" i="1"/>
  <c r="AU298" i="1"/>
  <c r="AE299" i="1"/>
  <c r="AE300" i="1"/>
  <c r="Z203" i="1"/>
  <c r="Z204" i="1"/>
  <c r="AF204" i="1"/>
  <c r="Z205" i="1"/>
  <c r="Z207" i="1"/>
  <c r="Z208" i="1"/>
  <c r="AF208" i="1"/>
  <c r="AU208" i="1"/>
  <c r="Z209" i="1"/>
  <c r="AF209" i="1"/>
  <c r="AU209" i="1"/>
  <c r="Z211" i="1"/>
  <c r="Z212" i="1"/>
  <c r="Z213" i="1"/>
  <c r="Z215" i="1"/>
  <c r="Z216" i="1"/>
  <c r="Z217" i="1"/>
  <c r="Z219" i="1"/>
  <c r="AF219" i="1"/>
  <c r="AU219" i="1"/>
  <c r="Z220" i="1"/>
  <c r="AF220" i="1"/>
  <c r="AU220" i="1"/>
  <c r="Z221" i="1"/>
  <c r="Z223" i="1"/>
  <c r="AF223" i="1"/>
  <c r="AU223" i="1"/>
  <c r="Z224" i="1"/>
  <c r="AF224" i="1"/>
  <c r="AU224" i="1"/>
  <c r="Z225" i="1"/>
  <c r="Z227" i="1"/>
  <c r="Z228" i="1"/>
  <c r="Z229" i="1"/>
  <c r="Z231" i="1"/>
  <c r="Z232" i="1"/>
  <c r="AF232" i="1"/>
  <c r="AU232" i="1"/>
  <c r="Z233" i="1"/>
  <c r="Z235" i="1"/>
  <c r="AF235" i="1"/>
  <c r="AU235" i="1"/>
  <c r="Z236" i="1"/>
  <c r="Z237" i="1"/>
  <c r="Z239" i="1"/>
  <c r="Z240" i="1"/>
  <c r="AF240" i="1"/>
  <c r="AU240" i="1"/>
  <c r="Z241" i="1"/>
  <c r="Z243" i="1"/>
  <c r="AF243" i="1"/>
  <c r="AU243" i="1"/>
  <c r="Z244" i="1"/>
  <c r="AF244" i="1"/>
  <c r="AU244" i="1"/>
  <c r="Z245" i="1"/>
  <c r="Z247" i="1"/>
  <c r="Z248" i="1"/>
  <c r="AF248" i="1"/>
  <c r="AU248" i="1"/>
  <c r="Z249" i="1"/>
  <c r="Z251" i="1"/>
  <c r="Z252" i="1"/>
  <c r="Z253" i="1"/>
  <c r="Z255" i="1"/>
  <c r="AF255" i="1"/>
  <c r="AU255" i="1"/>
  <c r="Z256" i="1"/>
  <c r="Z257" i="1"/>
  <c r="AF257" i="1"/>
  <c r="AU257" i="1"/>
  <c r="Z259" i="1"/>
  <c r="AF259" i="1"/>
  <c r="AU259" i="1"/>
  <c r="Z260" i="1"/>
  <c r="Z261" i="1"/>
  <c r="Z263" i="1"/>
  <c r="Z264" i="1"/>
  <c r="Z265" i="1"/>
  <c r="Z267" i="1"/>
  <c r="Z268" i="1"/>
  <c r="AF268" i="1"/>
  <c r="AU268" i="1"/>
  <c r="Z269" i="1"/>
  <c r="Z271" i="1"/>
  <c r="Z272" i="1"/>
  <c r="AF272" i="1"/>
  <c r="AU272" i="1"/>
  <c r="Z273" i="1"/>
  <c r="Z275" i="1"/>
  <c r="Z276" i="1"/>
  <c r="AF276" i="1"/>
  <c r="AU276" i="1"/>
  <c r="Z277" i="1"/>
  <c r="AF277" i="1"/>
  <c r="AU277" i="1"/>
  <c r="Z279" i="1"/>
  <c r="AF279" i="1"/>
  <c r="AU279" i="1"/>
  <c r="Z280" i="1"/>
  <c r="Z281" i="1"/>
  <c r="AF281" i="1"/>
  <c r="AU281" i="1"/>
  <c r="Z283" i="1"/>
  <c r="Z284" i="1"/>
  <c r="Z285" i="1"/>
  <c r="Z287" i="1"/>
  <c r="Z288" i="1"/>
  <c r="AF288" i="1"/>
  <c r="AU288" i="1"/>
  <c r="Z289" i="1"/>
  <c r="Z291" i="1"/>
  <c r="AF291" i="1"/>
  <c r="AU291" i="1"/>
  <c r="Z292" i="1"/>
  <c r="AF292" i="1"/>
  <c r="AU292" i="1"/>
  <c r="Z293" i="1"/>
  <c r="AF293" i="1"/>
  <c r="AU293" i="1"/>
  <c r="Z295" i="1"/>
  <c r="AF295" i="1"/>
  <c r="AU295" i="1"/>
  <c r="Z296" i="1"/>
  <c r="Z297" i="1"/>
  <c r="Z299" i="1"/>
  <c r="Z300" i="1"/>
  <c r="AF300" i="1"/>
  <c r="AU300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U21" i="1"/>
  <c r="AS22" i="1"/>
  <c r="AS23" i="1"/>
  <c r="AS24" i="1"/>
  <c r="AS25" i="1"/>
  <c r="AS26" i="1"/>
  <c r="AS27" i="1"/>
  <c r="AS28" i="1"/>
  <c r="AS29" i="1"/>
  <c r="AS30" i="1"/>
  <c r="AS31" i="1"/>
  <c r="AU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U81" i="1"/>
  <c r="AS82" i="1"/>
  <c r="AS83" i="1"/>
  <c r="AS84" i="1"/>
  <c r="AS85" i="1"/>
  <c r="AS86" i="1"/>
  <c r="AS87" i="1"/>
  <c r="AS88" i="1"/>
  <c r="AS89" i="1"/>
  <c r="AS90" i="1"/>
  <c r="AS91" i="1"/>
  <c r="AU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U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U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" i="1"/>
  <c r="AS3" i="1"/>
  <c r="Z6" i="1"/>
  <c r="AE6" i="1"/>
  <c r="Z26" i="1"/>
  <c r="AE26" i="1"/>
  <c r="AF26" i="1"/>
  <c r="AU26" i="1"/>
  <c r="Z54" i="1"/>
  <c r="AE54" i="1"/>
  <c r="AF54" i="1"/>
  <c r="AU54" i="1"/>
  <c r="Z90" i="1"/>
  <c r="AF90" i="1"/>
  <c r="AU90" i="1"/>
  <c r="AE90" i="1"/>
  <c r="Z146" i="1"/>
  <c r="AE146" i="1"/>
  <c r="Z162" i="1"/>
  <c r="AE162" i="1"/>
  <c r="AF162" i="1"/>
  <c r="AU162" i="1"/>
  <c r="AE2" i="1"/>
  <c r="Z11" i="1"/>
  <c r="AF11" i="1"/>
  <c r="AU11" i="1"/>
  <c r="AE11" i="1"/>
  <c r="Z27" i="1"/>
  <c r="AF27" i="1"/>
  <c r="AU27" i="1"/>
  <c r="AE27" i="1"/>
  <c r="Z59" i="1"/>
  <c r="AE59" i="1"/>
  <c r="Z75" i="1"/>
  <c r="AE75" i="1"/>
  <c r="Z91" i="1"/>
  <c r="AE91" i="1"/>
  <c r="Z101" i="1"/>
  <c r="AE101" i="1"/>
  <c r="Z123" i="1"/>
  <c r="AF123" i="1"/>
  <c r="AU123" i="1"/>
  <c r="AE123" i="1"/>
  <c r="Z144" i="1"/>
  <c r="AF144" i="1"/>
  <c r="AU144" i="1"/>
  <c r="AE144" i="1"/>
  <c r="Z176" i="1"/>
  <c r="AE176" i="1"/>
  <c r="Z188" i="1"/>
  <c r="AE188" i="1"/>
  <c r="AE4" i="1"/>
  <c r="AE5" i="1"/>
  <c r="AE7" i="1"/>
  <c r="AE8" i="1"/>
  <c r="AE9" i="1"/>
  <c r="AF9" i="1"/>
  <c r="AU9" i="1"/>
  <c r="AE10" i="1"/>
  <c r="AE12" i="1"/>
  <c r="AE13" i="1"/>
  <c r="AE14" i="1"/>
  <c r="AE15" i="1"/>
  <c r="AE16" i="1"/>
  <c r="AE17" i="1"/>
  <c r="AE18" i="1"/>
  <c r="AE19" i="1"/>
  <c r="AF19" i="1"/>
  <c r="AU19" i="1"/>
  <c r="AE20" i="1"/>
  <c r="AE21" i="1"/>
  <c r="AE22" i="1"/>
  <c r="AF22" i="1"/>
  <c r="AU22" i="1"/>
  <c r="AE23" i="1"/>
  <c r="AE24" i="1"/>
  <c r="AE25" i="1"/>
  <c r="AE28" i="1"/>
  <c r="AE29" i="1"/>
  <c r="AE30" i="1"/>
  <c r="AE31" i="1"/>
  <c r="AE32" i="1"/>
  <c r="AE33" i="1"/>
  <c r="AE34" i="1"/>
  <c r="AF34" i="1"/>
  <c r="AU34" i="1"/>
  <c r="AE35" i="1"/>
  <c r="AE36" i="1"/>
  <c r="AF36" i="1"/>
  <c r="AU36" i="1"/>
  <c r="AE37" i="1"/>
  <c r="AE38" i="1"/>
  <c r="AE39" i="1"/>
  <c r="AE40" i="1"/>
  <c r="AE41" i="1"/>
  <c r="AE42" i="1"/>
  <c r="AE43" i="1"/>
  <c r="AF43" i="1"/>
  <c r="AU43" i="1"/>
  <c r="AE44" i="1"/>
  <c r="AE45" i="1"/>
  <c r="AF45" i="1"/>
  <c r="AU45" i="1"/>
  <c r="AE46" i="1"/>
  <c r="AF46" i="1"/>
  <c r="AU46" i="1"/>
  <c r="AE47" i="1"/>
  <c r="AE48" i="1"/>
  <c r="AE49" i="1"/>
  <c r="AE50" i="1"/>
  <c r="AE51" i="1"/>
  <c r="AE52" i="1"/>
  <c r="AE53" i="1"/>
  <c r="AE55" i="1"/>
  <c r="AE56" i="1"/>
  <c r="AF56" i="1"/>
  <c r="AU56" i="1"/>
  <c r="AE57" i="1"/>
  <c r="AE58" i="1"/>
  <c r="AE60" i="1"/>
  <c r="AF60" i="1"/>
  <c r="AU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F72" i="1"/>
  <c r="AU72" i="1"/>
  <c r="AE73" i="1"/>
  <c r="AE74" i="1"/>
  <c r="AF74" i="1"/>
  <c r="AU74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F87" i="1"/>
  <c r="AU87" i="1"/>
  <c r="AE88" i="1"/>
  <c r="AE89" i="1"/>
  <c r="AE92" i="1"/>
  <c r="AE93" i="1"/>
  <c r="AE94" i="1"/>
  <c r="AE95" i="1"/>
  <c r="AE96" i="1"/>
  <c r="AF96" i="1"/>
  <c r="AU96" i="1"/>
  <c r="AE97" i="1"/>
  <c r="AE98" i="1"/>
  <c r="AE99" i="1"/>
  <c r="AE100" i="1"/>
  <c r="AE102" i="1"/>
  <c r="AF102" i="1"/>
  <c r="AU102" i="1"/>
  <c r="AE103" i="1"/>
  <c r="AE104" i="1"/>
  <c r="AE105" i="1"/>
  <c r="AE106" i="1"/>
  <c r="AE107" i="1"/>
  <c r="AE108" i="1"/>
  <c r="AE109" i="1"/>
  <c r="AE110" i="1"/>
  <c r="AE111" i="1"/>
  <c r="AE112" i="1"/>
  <c r="AF112" i="1"/>
  <c r="AU112" i="1"/>
  <c r="AE113" i="1"/>
  <c r="AE114" i="1"/>
  <c r="AE115" i="1"/>
  <c r="AE116" i="1"/>
  <c r="AE117" i="1"/>
  <c r="AE118" i="1"/>
  <c r="AE119" i="1"/>
  <c r="AE120" i="1"/>
  <c r="AE121" i="1"/>
  <c r="AE122" i="1"/>
  <c r="AE124" i="1"/>
  <c r="AE125" i="1"/>
  <c r="AF125" i="1"/>
  <c r="AU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5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3" i="1"/>
  <c r="AE164" i="1"/>
  <c r="AE165" i="1"/>
  <c r="AE166" i="1"/>
  <c r="AE167" i="1"/>
  <c r="AE168" i="1"/>
  <c r="AE169" i="1"/>
  <c r="AE170" i="1"/>
  <c r="AE171" i="1"/>
  <c r="AF171" i="1"/>
  <c r="AU171" i="1"/>
  <c r="AE172" i="1"/>
  <c r="AE173" i="1"/>
  <c r="AE174" i="1"/>
  <c r="AF174" i="1"/>
  <c r="AU174" i="1"/>
  <c r="AE175" i="1"/>
  <c r="AE177" i="1"/>
  <c r="AE178" i="1"/>
  <c r="AE179" i="1"/>
  <c r="AE180" i="1"/>
  <c r="AE181" i="1"/>
  <c r="AE182" i="1"/>
  <c r="AE183" i="1"/>
  <c r="AE184" i="1"/>
  <c r="AE185" i="1"/>
  <c r="AE186" i="1"/>
  <c r="AE187" i="1"/>
  <c r="AE189" i="1"/>
  <c r="AE190" i="1"/>
  <c r="AE191" i="1"/>
  <c r="AE192" i="1"/>
  <c r="AE193" i="1"/>
  <c r="AE194" i="1"/>
  <c r="AE195" i="1"/>
  <c r="AE196" i="1"/>
  <c r="AE197" i="1"/>
  <c r="AF197" i="1"/>
  <c r="AU197" i="1"/>
  <c r="AE198" i="1"/>
  <c r="AF198" i="1"/>
  <c r="AU198" i="1"/>
  <c r="AE199" i="1"/>
  <c r="AE200" i="1"/>
  <c r="AE201" i="1"/>
  <c r="AE3" i="1"/>
  <c r="Z4" i="1"/>
  <c r="Z5" i="1"/>
  <c r="Z7" i="1"/>
  <c r="AF7" i="1"/>
  <c r="AU7" i="1"/>
  <c r="Z8" i="1"/>
  <c r="AF8" i="1"/>
  <c r="AU8" i="1"/>
  <c r="Z9" i="1"/>
  <c r="Z10" i="1"/>
  <c r="Z12" i="1"/>
  <c r="Z13" i="1"/>
  <c r="AF13" i="1"/>
  <c r="AU13" i="1"/>
  <c r="Z14" i="1"/>
  <c r="AF14" i="1"/>
  <c r="AU14" i="1"/>
  <c r="Z15" i="1"/>
  <c r="AF15" i="1"/>
  <c r="AU15" i="1"/>
  <c r="Z16" i="1"/>
  <c r="Z17" i="1"/>
  <c r="AF17" i="1"/>
  <c r="AU17" i="1"/>
  <c r="Z18" i="1"/>
  <c r="Z19" i="1"/>
  <c r="Z20" i="1"/>
  <c r="AF20" i="1"/>
  <c r="AU20" i="1"/>
  <c r="Z21" i="1"/>
  <c r="AF21" i="1"/>
  <c r="Z22" i="1"/>
  <c r="Z23" i="1"/>
  <c r="Z24" i="1"/>
  <c r="Z25" i="1"/>
  <c r="Z28" i="1"/>
  <c r="Z29" i="1"/>
  <c r="AF29" i="1"/>
  <c r="AU29" i="1"/>
  <c r="Z30" i="1"/>
  <c r="AF30" i="1"/>
  <c r="AU30" i="1"/>
  <c r="Z31" i="1"/>
  <c r="Z32" i="1"/>
  <c r="AF32" i="1"/>
  <c r="AU32" i="1"/>
  <c r="Z33" i="1"/>
  <c r="Z34" i="1"/>
  <c r="Z35" i="1"/>
  <c r="Z36" i="1"/>
  <c r="Z37" i="1"/>
  <c r="AF37" i="1"/>
  <c r="AU37" i="1"/>
  <c r="Z38" i="1"/>
  <c r="AF38" i="1"/>
  <c r="Z39" i="1"/>
  <c r="Z40" i="1"/>
  <c r="Z41" i="1"/>
  <c r="AF41" i="1"/>
  <c r="AU41" i="1"/>
  <c r="Z42" i="1"/>
  <c r="AF42" i="1"/>
  <c r="AU42" i="1"/>
  <c r="Z43" i="1"/>
  <c r="Z44" i="1"/>
  <c r="AF44" i="1"/>
  <c r="AU44" i="1"/>
  <c r="Z45" i="1"/>
  <c r="Z46" i="1"/>
  <c r="Z47" i="1"/>
  <c r="Z48" i="1"/>
  <c r="AF48" i="1"/>
  <c r="AU48" i="1"/>
  <c r="Z49" i="1"/>
  <c r="Z50" i="1"/>
  <c r="Z51" i="1"/>
  <c r="AF51" i="1"/>
  <c r="AU51" i="1"/>
  <c r="Z52" i="1"/>
  <c r="AF52" i="1"/>
  <c r="AU52" i="1"/>
  <c r="Z53" i="1"/>
  <c r="Z55" i="1"/>
  <c r="AF55" i="1"/>
  <c r="AU55" i="1"/>
  <c r="Z56" i="1"/>
  <c r="Z57" i="1"/>
  <c r="AF57" i="1"/>
  <c r="AU57" i="1"/>
  <c r="Z58" i="1"/>
  <c r="AF58" i="1"/>
  <c r="AU58" i="1"/>
  <c r="Z60" i="1"/>
  <c r="Z61" i="1"/>
  <c r="Z62" i="1"/>
  <c r="AF62" i="1"/>
  <c r="AU62" i="1"/>
  <c r="Z63" i="1"/>
  <c r="AF63" i="1"/>
  <c r="AU63" i="1"/>
  <c r="Z64" i="1"/>
  <c r="AF64" i="1"/>
  <c r="AU64" i="1"/>
  <c r="Z65" i="1"/>
  <c r="AF65" i="1"/>
  <c r="AU65" i="1"/>
  <c r="Z66" i="1"/>
  <c r="Z67" i="1"/>
  <c r="AF67" i="1"/>
  <c r="AU67" i="1"/>
  <c r="Z68" i="1"/>
  <c r="AF68" i="1"/>
  <c r="AU68" i="1"/>
  <c r="Z69" i="1"/>
  <c r="Z70" i="1"/>
  <c r="Z71" i="1"/>
  <c r="Z72" i="1"/>
  <c r="Z73" i="1"/>
  <c r="Z74" i="1"/>
  <c r="Z76" i="1"/>
  <c r="AF76" i="1"/>
  <c r="AU76" i="1"/>
  <c r="Z77" i="1"/>
  <c r="Z78" i="1"/>
  <c r="AF78" i="1"/>
  <c r="AU78" i="1"/>
  <c r="Z79" i="1"/>
  <c r="AF79" i="1"/>
  <c r="AU79" i="1"/>
  <c r="Z80" i="1"/>
  <c r="Z81" i="1"/>
  <c r="Z82" i="1"/>
  <c r="AF82" i="1"/>
  <c r="AU82" i="1"/>
  <c r="Z83" i="1"/>
  <c r="Z84" i="1"/>
  <c r="AF84" i="1"/>
  <c r="AU84" i="1"/>
  <c r="Z85" i="1"/>
  <c r="Z86" i="1"/>
  <c r="AF86" i="1"/>
  <c r="AU86" i="1"/>
  <c r="Z87" i="1"/>
  <c r="Z88" i="1"/>
  <c r="AF88" i="1"/>
  <c r="AU88" i="1"/>
  <c r="Z89" i="1"/>
  <c r="AF89" i="1"/>
  <c r="AU89" i="1"/>
  <c r="Z92" i="1"/>
  <c r="Z93" i="1"/>
  <c r="AF93" i="1"/>
  <c r="AU93" i="1"/>
  <c r="Z94" i="1"/>
  <c r="AF94" i="1"/>
  <c r="AU94" i="1"/>
  <c r="Z95" i="1"/>
  <c r="Z96" i="1"/>
  <c r="Z97" i="1"/>
  <c r="Z98" i="1"/>
  <c r="Z99" i="1"/>
  <c r="AF99" i="1"/>
  <c r="AU99" i="1"/>
  <c r="Z100" i="1"/>
  <c r="AF100" i="1"/>
  <c r="AU100" i="1"/>
  <c r="Z102" i="1"/>
  <c r="Z103" i="1"/>
  <c r="AF103" i="1"/>
  <c r="AU103" i="1"/>
  <c r="Z104" i="1"/>
  <c r="AF104" i="1"/>
  <c r="AU104" i="1"/>
  <c r="Z105" i="1"/>
  <c r="Z106" i="1"/>
  <c r="AF106" i="1"/>
  <c r="AU106" i="1"/>
  <c r="Z107" i="1"/>
  <c r="Z108" i="1"/>
  <c r="Z109" i="1"/>
  <c r="Z110" i="1"/>
  <c r="AF110" i="1"/>
  <c r="AU110" i="1"/>
  <c r="Z111" i="1"/>
  <c r="AF111" i="1"/>
  <c r="AU111" i="1"/>
  <c r="Z112" i="1"/>
  <c r="Z113" i="1"/>
  <c r="AF113" i="1"/>
  <c r="AU113" i="1"/>
  <c r="Z114" i="1"/>
  <c r="AF114" i="1"/>
  <c r="AU114" i="1"/>
  <c r="Z115" i="1"/>
  <c r="AF115" i="1"/>
  <c r="AU115" i="1"/>
  <c r="Z116" i="1"/>
  <c r="AF116" i="1"/>
  <c r="AU116" i="1"/>
  <c r="Z117" i="1"/>
  <c r="AF117" i="1"/>
  <c r="AU117" i="1"/>
  <c r="Z118" i="1"/>
  <c r="AF118" i="1"/>
  <c r="AU118" i="1"/>
  <c r="Z119" i="1"/>
  <c r="Z120" i="1"/>
  <c r="Z121" i="1"/>
  <c r="Z122" i="1"/>
  <c r="AF122" i="1"/>
  <c r="AU122" i="1"/>
  <c r="Z124" i="1"/>
  <c r="AF124" i="1"/>
  <c r="AU124" i="1"/>
  <c r="Z125" i="1"/>
  <c r="Z126" i="1"/>
  <c r="AF126" i="1"/>
  <c r="AU126" i="1"/>
  <c r="Z127" i="1"/>
  <c r="AF127" i="1"/>
  <c r="AU127" i="1"/>
  <c r="Z128" i="1"/>
  <c r="AF128" i="1"/>
  <c r="AU128" i="1"/>
  <c r="Z129" i="1"/>
  <c r="Z130" i="1"/>
  <c r="Z131" i="1"/>
  <c r="Z132" i="1"/>
  <c r="Z133" i="1"/>
  <c r="Z134" i="1"/>
  <c r="AF134" i="1"/>
  <c r="AU134" i="1"/>
  <c r="Z135" i="1"/>
  <c r="AF135" i="1"/>
  <c r="AU135" i="1"/>
  <c r="Z136" i="1"/>
  <c r="Z137" i="1"/>
  <c r="AF137" i="1"/>
  <c r="AU137" i="1"/>
  <c r="Z138" i="1"/>
  <c r="Z139" i="1"/>
  <c r="AF139" i="1"/>
  <c r="AU139" i="1"/>
  <c r="Z140" i="1"/>
  <c r="AF140" i="1"/>
  <c r="AU140" i="1"/>
  <c r="Z141" i="1"/>
  <c r="AF141" i="1"/>
  <c r="AU141" i="1"/>
  <c r="Z142" i="1"/>
  <c r="Z143" i="1"/>
  <c r="Z145" i="1"/>
  <c r="Z147" i="1"/>
  <c r="AF147" i="1"/>
  <c r="AU147" i="1"/>
  <c r="Z148" i="1"/>
  <c r="AF148" i="1"/>
  <c r="AU148" i="1"/>
  <c r="Z149" i="1"/>
  <c r="AF149" i="1"/>
  <c r="AU149" i="1"/>
  <c r="Z150" i="1"/>
  <c r="AF150" i="1"/>
  <c r="AU150" i="1"/>
  <c r="Z151" i="1"/>
  <c r="AF151" i="1"/>
  <c r="Z152" i="1"/>
  <c r="AF152" i="1"/>
  <c r="AU152" i="1"/>
  <c r="Z153" i="1"/>
  <c r="AF153" i="1"/>
  <c r="AU153" i="1"/>
  <c r="Z154" i="1"/>
  <c r="Z155" i="1"/>
  <c r="Z156" i="1"/>
  <c r="AF156" i="1"/>
  <c r="AU156" i="1"/>
  <c r="Z157" i="1"/>
  <c r="Z158" i="1"/>
  <c r="AF158" i="1"/>
  <c r="AU158" i="1"/>
  <c r="Z159" i="1"/>
  <c r="AF159" i="1"/>
  <c r="AU159" i="1"/>
  <c r="Z160" i="1"/>
  <c r="Z161" i="1"/>
  <c r="AF161" i="1"/>
  <c r="AU161" i="1"/>
  <c r="Z163" i="1"/>
  <c r="Z164" i="1"/>
  <c r="AF164" i="1"/>
  <c r="AU164" i="1"/>
  <c r="Z165" i="1"/>
  <c r="AF165" i="1"/>
  <c r="AU165" i="1"/>
  <c r="Z166" i="1"/>
  <c r="AF166" i="1"/>
  <c r="Z167" i="1"/>
  <c r="Z168" i="1"/>
  <c r="AF168" i="1"/>
  <c r="AU168" i="1"/>
  <c r="Z169" i="1"/>
  <c r="Z170" i="1"/>
  <c r="AF170" i="1"/>
  <c r="AU170" i="1"/>
  <c r="Z171" i="1"/>
  <c r="Z172" i="1"/>
  <c r="AF172" i="1"/>
  <c r="AU172" i="1"/>
  <c r="Z173" i="1"/>
  <c r="Z174" i="1"/>
  <c r="Z175" i="1"/>
  <c r="Z177" i="1"/>
  <c r="AF177" i="1"/>
  <c r="AU177" i="1"/>
  <c r="Z178" i="1"/>
  <c r="AF178" i="1"/>
  <c r="AU178" i="1"/>
  <c r="Z179" i="1"/>
  <c r="Z180" i="1"/>
  <c r="AF180" i="1"/>
  <c r="AU180" i="1"/>
  <c r="Z181" i="1"/>
  <c r="Z182" i="1"/>
  <c r="AF182" i="1"/>
  <c r="AU182" i="1"/>
  <c r="Z183" i="1"/>
  <c r="Z184" i="1"/>
  <c r="AF184" i="1"/>
  <c r="AU184" i="1"/>
  <c r="Z185" i="1"/>
  <c r="AF185" i="1"/>
  <c r="AU185" i="1"/>
  <c r="Z186" i="1"/>
  <c r="AF186" i="1"/>
  <c r="AU186" i="1"/>
  <c r="Z187" i="1"/>
  <c r="AF187" i="1"/>
  <c r="AU187" i="1"/>
  <c r="Z189" i="1"/>
  <c r="Z190" i="1"/>
  <c r="Z191" i="1"/>
  <c r="Z192" i="1"/>
  <c r="AF192" i="1"/>
  <c r="AU192" i="1"/>
  <c r="Z193" i="1"/>
  <c r="Z194" i="1"/>
  <c r="AF194" i="1"/>
  <c r="AU194" i="1"/>
  <c r="Z195" i="1"/>
  <c r="AF195" i="1"/>
  <c r="AU195" i="1"/>
  <c r="Z196" i="1"/>
  <c r="AF196" i="1"/>
  <c r="AU196" i="1"/>
  <c r="Z197" i="1"/>
  <c r="Z198" i="1"/>
  <c r="Z199" i="1"/>
  <c r="AF199" i="1"/>
  <c r="AU199" i="1"/>
  <c r="Z200" i="1"/>
  <c r="AF200" i="1"/>
  <c r="AU200" i="1"/>
  <c r="Z201" i="1"/>
  <c r="AF201" i="1"/>
  <c r="AU201" i="1"/>
  <c r="Z3" i="1"/>
  <c r="AF136" i="1"/>
  <c r="AU136" i="1"/>
  <c r="AF245" i="1"/>
  <c r="AU245" i="1"/>
  <c r="AF252" i="1"/>
  <c r="AU252" i="1"/>
  <c r="AF221" i="1"/>
  <c r="AU221" i="1"/>
  <c r="AF98" i="1"/>
  <c r="AU98" i="1"/>
  <c r="AF286" i="1"/>
  <c r="AU286" i="1"/>
  <c r="AF53" i="1"/>
  <c r="AU53" i="1"/>
  <c r="AF258" i="1"/>
  <c r="AU258" i="1"/>
  <c r="AF234" i="1"/>
  <c r="AU234" i="1"/>
  <c r="AF146" i="1"/>
  <c r="AU146" i="1"/>
  <c r="AF264" i="1"/>
  <c r="AU264" i="1"/>
  <c r="AF297" i="1"/>
  <c r="AF4" i="1"/>
  <c r="AU4" i="1"/>
  <c r="AF133" i="1"/>
  <c r="AU133" i="1"/>
  <c r="AU166" i="1"/>
  <c r="AF154" i="1"/>
  <c r="AU154" i="1"/>
  <c r="AF142" i="1"/>
  <c r="AU142" i="1"/>
  <c r="AU38" i="1"/>
  <c r="AF28" i="1"/>
  <c r="AU28" i="1"/>
  <c r="AF5" i="1"/>
  <c r="AU5" i="1"/>
  <c r="AF212" i="1"/>
  <c r="AF266" i="1"/>
  <c r="AU266" i="1"/>
  <c r="AF3" i="1"/>
  <c r="AU3" i="1"/>
  <c r="AF173" i="1"/>
  <c r="AU173" i="1"/>
  <c r="AF163" i="1"/>
  <c r="AF138" i="1"/>
  <c r="AU138" i="1"/>
  <c r="AF129" i="1"/>
  <c r="AF105" i="1"/>
  <c r="AF92" i="1"/>
  <c r="AU92" i="1"/>
  <c r="AF69" i="1"/>
  <c r="AU69" i="1"/>
  <c r="AF6" i="1"/>
  <c r="AU6" i="1"/>
  <c r="AF267" i="1"/>
  <c r="AF190" i="1"/>
  <c r="AU190" i="1"/>
  <c r="AF66" i="1"/>
  <c r="AU66" i="1"/>
  <c r="AF188" i="1"/>
  <c r="AU188" i="1"/>
  <c r="AF75" i="1"/>
  <c r="AU75" i="1"/>
  <c r="AF231" i="1"/>
  <c r="AF262" i="1"/>
  <c r="AU262" i="1"/>
  <c r="AF214" i="1"/>
  <c r="AF31" i="1"/>
  <c r="AF249" i="1"/>
  <c r="AF260" i="1"/>
  <c r="AU260" i="1"/>
  <c r="AF237" i="1"/>
  <c r="AU237" i="1"/>
  <c r="AF228" i="1"/>
  <c r="AU228" i="1"/>
  <c r="AF70" i="1"/>
  <c r="AU70" i="1"/>
  <c r="AF270" i="1"/>
  <c r="AU270" i="1"/>
  <c r="AF101" i="1"/>
  <c r="AU101" i="1"/>
  <c r="AF216" i="1"/>
  <c r="AU216" i="1"/>
  <c r="AU212" i="1"/>
  <c r="AF120" i="1"/>
  <c r="AU120" i="1"/>
  <c r="AF16" i="1"/>
  <c r="AU16" i="1"/>
  <c r="AU214" i="1"/>
  <c r="AF294" i="1"/>
  <c r="AU294" i="1"/>
  <c r="AF283" i="1"/>
  <c r="AU283" i="1"/>
  <c r="AU204" i="1"/>
  <c r="AF18" i="1"/>
  <c r="AU18" i="1"/>
  <c r="AF108" i="1"/>
  <c r="AU108" i="1"/>
  <c r="AF80" i="1"/>
  <c r="AU80" i="1"/>
  <c r="AF278" i="1"/>
  <c r="AU278" i="1"/>
  <c r="AF271" i="1"/>
  <c r="AU271" i="1"/>
  <c r="AF210" i="1"/>
  <c r="AU210" i="1"/>
  <c r="AF91" i="1"/>
  <c r="AF33" i="1"/>
  <c r="AU33" i="1"/>
  <c r="AF285" i="1"/>
  <c r="AU285" i="1"/>
  <c r="AF269" i="1"/>
  <c r="AU269" i="1"/>
  <c r="AF256" i="1"/>
  <c r="AU256" i="1"/>
  <c r="AF236" i="1"/>
  <c r="AU236" i="1"/>
  <c r="AF225" i="1"/>
  <c r="AF206" i="1"/>
  <c r="AU206" i="1"/>
  <c r="AF189" i="1"/>
  <c r="AF130" i="1"/>
  <c r="AU130" i="1"/>
  <c r="AF81" i="1"/>
  <c r="AF39" i="1"/>
  <c r="AU39" i="1"/>
  <c r="AF24" i="1"/>
  <c r="AU24" i="1"/>
  <c r="AF242" i="1"/>
  <c r="AU242" i="1"/>
  <c r="AF176" i="1"/>
  <c r="AU176" i="1"/>
  <c r="AF160" i="1"/>
  <c r="AU160" i="1"/>
  <c r="AF2" i="6"/>
  <c r="AF233" i="1"/>
  <c r="AU233" i="1"/>
  <c r="AF296" i="1"/>
  <c r="AU296" i="1"/>
  <c r="AF284" i="1"/>
  <c r="AU284" i="1"/>
  <c r="AF261" i="1"/>
  <c r="AF207" i="1"/>
  <c r="AF183" i="1"/>
  <c r="AU183" i="1"/>
  <c r="AF175" i="1"/>
  <c r="AU175" i="1"/>
  <c r="AF132" i="1"/>
  <c r="AU132" i="1"/>
  <c r="AF77" i="1"/>
  <c r="AU77" i="1"/>
  <c r="AF50" i="1"/>
  <c r="AU50" i="1"/>
  <c r="AF40" i="1"/>
  <c r="AU40" i="1"/>
</calcChain>
</file>

<file path=xl/sharedStrings.xml><?xml version="1.0" encoding="utf-8"?>
<sst xmlns="http://schemas.openxmlformats.org/spreadsheetml/2006/main" count="409" uniqueCount="314">
  <si>
    <t>學生姓名</t>
  </si>
  <si>
    <t>出生月</t>
  </si>
  <si>
    <t>出生日</t>
  </si>
  <si>
    <t>年級</t>
  </si>
  <si>
    <t>班級</t>
  </si>
  <si>
    <t>座號</t>
  </si>
  <si>
    <t>報名資格</t>
  </si>
  <si>
    <t>郵遞區號</t>
  </si>
  <si>
    <t>地址</t>
  </si>
  <si>
    <t>行動電話</t>
  </si>
  <si>
    <t>特種生加分類別</t>
  </si>
  <si>
    <t>減免身分</t>
  </si>
  <si>
    <t>競賽</t>
  </si>
  <si>
    <t>擔任幹部</t>
  </si>
  <si>
    <t>服務時數</t>
  </si>
  <si>
    <t>服務學習</t>
  </si>
  <si>
    <t>累計嘉獎</t>
  </si>
  <si>
    <t>累計小功</t>
  </si>
  <si>
    <t>累計大功</t>
  </si>
  <si>
    <t>累計警告</t>
  </si>
  <si>
    <t>累計小過</t>
  </si>
  <si>
    <t>累計大過</t>
  </si>
  <si>
    <t>日常生活表現評量</t>
  </si>
  <si>
    <t>肌耐力</t>
  </si>
  <si>
    <t>柔軟度</t>
  </si>
  <si>
    <t>瞬發力</t>
  </si>
  <si>
    <t>心肺耐力</t>
  </si>
  <si>
    <t>體適能</t>
  </si>
  <si>
    <t>多元學習表現</t>
  </si>
  <si>
    <t>技藝優良</t>
  </si>
  <si>
    <t>弱勢身分</t>
  </si>
  <si>
    <t>健康與體育</t>
  </si>
  <si>
    <t>綜合活動</t>
  </si>
  <si>
    <t>均衡學習</t>
  </si>
  <si>
    <t>家長意見</t>
  </si>
  <si>
    <t>導師意見</t>
  </si>
  <si>
    <t>適性輔導</t>
  </si>
  <si>
    <t>報名「北區」五專學校代碼</t>
  </si>
  <si>
    <t>競賽名稱</t>
  </si>
  <si>
    <t>出生年(民國年)</t>
    <phoneticPr fontId="1" type="noConversion"/>
  </si>
  <si>
    <t>報名「中區」五專學校代碼</t>
    <phoneticPr fontId="1" type="noConversion"/>
  </si>
  <si>
    <t>報名「南區」五專學校代碼</t>
    <phoneticPr fontId="1" type="noConversion"/>
  </si>
  <si>
    <t>A234567888</t>
    <phoneticPr fontId="1" type="noConversion"/>
  </si>
  <si>
    <t>胡凱妹</t>
    <phoneticPr fontId="1" type="noConversion"/>
  </si>
  <si>
    <t>0900999999</t>
    <phoneticPr fontId="1" type="noConversion"/>
  </si>
  <si>
    <t>A234567890</t>
    <phoneticPr fontId="1" type="noConversion"/>
  </si>
  <si>
    <t>陳筱玲</t>
    <phoneticPr fontId="1" type="noConversion"/>
  </si>
  <si>
    <t>0900333333</t>
    <phoneticPr fontId="1" type="noConversion"/>
  </si>
  <si>
    <t>合計積分</t>
    <phoneticPr fontId="1" type="noConversion"/>
  </si>
  <si>
    <t>代碼</t>
  </si>
  <si>
    <t>說明</t>
  </si>
  <si>
    <t>弱勢積分</t>
    <phoneticPr fontId="1" type="noConversion"/>
  </si>
  <si>
    <t>項目名稱</t>
  </si>
  <si>
    <t>(無)</t>
  </si>
  <si>
    <t>全民英語能力分級檢定測驗GEPT 初級 初試及格</t>
  </si>
  <si>
    <t>全民英語能力分級檢定測驗GEPT 初級 複試及格</t>
  </si>
  <si>
    <t>全民英語能力分級檢定測驗GEPT 中級 初試及格</t>
  </si>
  <si>
    <t>全民英語能力分級檢定測驗GEPT 中級 複試及格</t>
  </si>
  <si>
    <t>全民英語能力分級檢定測驗GEPT 中高級 初試及格</t>
  </si>
  <si>
    <t>全民英語能力分級檢定測驗GEPT 中高級 複試及格</t>
  </si>
  <si>
    <t>全民英語能力分級檢定測驗GEPT 高級 初試及格</t>
  </si>
  <si>
    <t>全民英語能力分級檢定測驗GEPT 高級 複試及格</t>
  </si>
  <si>
    <t>全民英語能力分級檢定測驗GEPT 優級 初試及格</t>
  </si>
  <si>
    <t>全民英語能力分級檢定測驗GEPT 優級 複試及格</t>
  </si>
  <si>
    <t>000</t>
  </si>
  <si>
    <t>000</t>
    <phoneticPr fontId="1" type="noConversion"/>
  </si>
  <si>
    <t>學校名稱</t>
  </si>
  <si>
    <t>(未選填)</t>
  </si>
  <si>
    <t>臺北城市科技大學</t>
  </si>
  <si>
    <t>黎明技術學院</t>
  </si>
  <si>
    <t>耕莘健康管理專科學校</t>
  </si>
  <si>
    <t>聖母醫護管理專科學校</t>
  </si>
  <si>
    <t>「北區」五專招生學校代碼</t>
    <phoneticPr fontId="2" type="noConversion"/>
  </si>
  <si>
    <t>國立臺中科技大學</t>
  </si>
  <si>
    <t>弘光科技大學</t>
  </si>
  <si>
    <t>南開科技大學</t>
  </si>
  <si>
    <t>仁德醫護管理專科學校</t>
  </si>
  <si>
    <t>「中區」五專招生學校代碼</t>
    <phoneticPr fontId="2" type="noConversion"/>
  </si>
  <si>
    <t>國立臺南護理專科學校</t>
  </si>
  <si>
    <t>文藻外語大學</t>
  </si>
  <si>
    <t>美和科技大學</t>
  </si>
  <si>
    <t>輔英科技大學</t>
  </si>
  <si>
    <t>中華醫事科技大學</t>
  </si>
  <si>
    <t>慈惠醫護管理專科學校</t>
  </si>
  <si>
    <t>樹人醫護管理專科學校</t>
  </si>
  <si>
    <t>敏惠醫護管理專科學校</t>
  </si>
  <si>
    <t>育英醫護管理專科學校</t>
  </si>
  <si>
    <t>崇仁醫護管理專科學校</t>
  </si>
  <si>
    <t>國立高雄餐旅大學</t>
  </si>
  <si>
    <t>「南區」五專招生學校代碼</t>
    <phoneticPr fontId="2" type="noConversion"/>
  </si>
  <si>
    <t>全民英檢</t>
    <phoneticPr fontId="2" type="noConversion"/>
  </si>
  <si>
    <t>准考證號碼</t>
    <phoneticPr fontId="1" type="noConversion"/>
  </si>
  <si>
    <t>123456789</t>
    <phoneticPr fontId="1" type="noConversion"/>
  </si>
  <si>
    <t>234567890</t>
    <phoneticPr fontId="1" type="noConversion"/>
  </si>
  <si>
    <t>其他比序項目</t>
    <phoneticPr fontId="1" type="noConversion"/>
  </si>
  <si>
    <t xml:space="preserve">餐飲、健康休閒、長照、醫療機構等相關產業見習時數6小時（含以上）;多益測驗(TOEIC)880;
</t>
    <phoneticPr fontId="1" type="noConversion"/>
  </si>
  <si>
    <t>餐飲、健康休閒、長照、醫療機構等相關產業見習時數見習4時未達6時;
雅思測驗IELTS6.5;</t>
    <phoneticPr fontId="1" type="noConversion"/>
  </si>
  <si>
    <t>國立臺北商業大學</t>
  </si>
  <si>
    <t>龍華科技大學</t>
  </si>
  <si>
    <t>致理科技大學</t>
  </si>
  <si>
    <t>馬偕學校財團法人馬偕醫護管理專科學校</t>
  </si>
  <si>
    <t>正修科技大學</t>
  </si>
  <si>
    <t>南臺科技大學</t>
  </si>
  <si>
    <t>國立澎湖科技大學</t>
  </si>
  <si>
    <t>國立臺東專科學校</t>
  </si>
  <si>
    <t>211</t>
  </si>
  <si>
    <t>國立虎尾科技大學</t>
  </si>
  <si>
    <t>台北海洋科技大學</t>
  </si>
  <si>
    <t>國立臺北科技大學</t>
  </si>
  <si>
    <t>104</t>
  </si>
  <si>
    <t>114</t>
  </si>
  <si>
    <t>206</t>
  </si>
  <si>
    <t>217</t>
  </si>
  <si>
    <t>238</t>
  </si>
  <si>
    <t>239</t>
  </si>
  <si>
    <t>240</t>
  </si>
  <si>
    <t>243</t>
  </si>
  <si>
    <t>244</t>
  </si>
  <si>
    <t>245</t>
  </si>
  <si>
    <t>246</t>
  </si>
  <si>
    <t>宏國德霖科技大學</t>
  </si>
  <si>
    <t>249</t>
  </si>
  <si>
    <t>411</t>
  </si>
  <si>
    <t>414</t>
  </si>
  <si>
    <t>415</t>
  </si>
  <si>
    <t>417</t>
  </si>
  <si>
    <t>423</t>
  </si>
  <si>
    <t>602</t>
  </si>
  <si>
    <t>606</t>
  </si>
  <si>
    <t>611</t>
  </si>
  <si>
    <t>612</t>
  </si>
  <si>
    <t>832</t>
  </si>
  <si>
    <t>康寧學校財團法人康寧大學(原康寧醫護暨管理專科學校)</t>
  </si>
  <si>
    <t>107</t>
  </si>
  <si>
    <t>113</t>
  </si>
  <si>
    <t>209</t>
  </si>
  <si>
    <t>228</t>
  </si>
  <si>
    <t>603</t>
  </si>
  <si>
    <t>105</t>
  </si>
  <si>
    <t>國立高雄科技大學</t>
  </si>
  <si>
    <t>109</t>
  </si>
  <si>
    <t>112</t>
  </si>
  <si>
    <t>202</t>
  </si>
  <si>
    <t>207</t>
  </si>
  <si>
    <t>225</t>
  </si>
  <si>
    <t>232</t>
  </si>
  <si>
    <t>241</t>
  </si>
  <si>
    <t>247</t>
  </si>
  <si>
    <t>419</t>
  </si>
  <si>
    <t>502</t>
  </si>
  <si>
    <t>503</t>
  </si>
  <si>
    <t>604</t>
  </si>
  <si>
    <t>605</t>
  </si>
  <si>
    <t>607</t>
  </si>
  <si>
    <t>609</t>
  </si>
  <si>
    <t>610</t>
  </si>
  <si>
    <t>輔導教師意見</t>
    <phoneticPr fontId="1" type="noConversion"/>
  </si>
  <si>
    <t xml:space="preserve">一般生 </t>
  </si>
  <si>
    <t>原住民-未持有原住民文化及語言能力證明者</t>
  </si>
  <si>
    <t>原住民-持有原住民文化及語言能力證明者</t>
  </si>
  <si>
    <t xml:space="preserve">境外-來臺就讀未滿一學年者 </t>
  </si>
  <si>
    <t xml:space="preserve">境外-來臺就讀一學年以上未滿二學年者 </t>
  </si>
  <si>
    <t>政府派外-返國就讀一學年以下者</t>
  </si>
  <si>
    <t xml:space="preserve">政府派外-返國就讀超過一學年且在二學年以下者 </t>
  </si>
  <si>
    <t>政府派外-返國就讀超過二學年且在三學年以下者</t>
  </si>
  <si>
    <t xml:space="preserve">蒙藏生 </t>
  </si>
  <si>
    <t xml:space="preserve">身障生 </t>
  </si>
  <si>
    <t xml:space="preserve">僑生 </t>
  </si>
  <si>
    <t>退伍軍人-在營服役期間五年以上，退伍後未滿一年者</t>
  </si>
  <si>
    <t xml:space="preserve">退伍軍人-在營服役期間五年以上，退伍後一年以上未滿二年者 </t>
  </si>
  <si>
    <t xml:space="preserve">退伍軍人-在營服役期間五年以上，退伍後二年以上未滿三年者 </t>
  </si>
  <si>
    <t xml:space="preserve">退伍軍人-在營服役期間五年以上，退伍後三年以上未滿五年者 </t>
  </si>
  <si>
    <t xml:space="preserve">退伍軍人-在營服役期間四年以上未滿五年，退伍後未滿一年者 </t>
  </si>
  <si>
    <t xml:space="preserve">退伍軍人-在營服役期間四年以上未滿五年，退伍後一年以上未滿二年者 </t>
  </si>
  <si>
    <t xml:space="preserve">退伍軍人-在營服役期間四年以上未滿五年，退伍後二年以上未滿三年者 </t>
  </si>
  <si>
    <t xml:space="preserve">退伍軍人-在營服役期間四年以上未滿五年，退伍後三年以上未滿五年者 </t>
  </si>
  <si>
    <t xml:space="preserve">退伍軍人-在營服役期間三年以上未滿四年，退伍後未滿一年者 </t>
  </si>
  <si>
    <t xml:space="preserve">退伍軍人-在營服役期間三年以上未滿四年，退伍後一年以上未滿二年者 </t>
  </si>
  <si>
    <t xml:space="preserve">退伍軍人-在營服役期間三年以上未滿四年，退伍後二年以上未滿三年者 </t>
  </si>
  <si>
    <t xml:space="preserve">退伍軍人-在營服役期間三年以上未滿四年，退伍後三年以上未滿五年者 </t>
  </si>
  <si>
    <t xml:space="preserve">退伍軍人-在營服役期間未滿三年，已達義務役法定役期，且退伍後未滿三年者 </t>
  </si>
  <si>
    <t xml:space="preserve">退伍軍人-因作戰或因公致身心障礙領有撫卹證明，於免役、除役後未滿五年者 </t>
  </si>
  <si>
    <t xml:space="preserve">退伍軍人-因病致身心障礙領有撫卹證明，於免役、除役後未滿五年者 </t>
  </si>
  <si>
    <t>境外-來臺就讀二學年以上未滿三學年者</t>
    <phoneticPr fontId="1" type="noConversion"/>
  </si>
  <si>
    <t>身分證統一編號(居留證/入出境證)</t>
    <phoneticPr fontId="1" type="noConversion"/>
  </si>
  <si>
    <t>106344</t>
    <phoneticPr fontId="1" type="noConversion"/>
  </si>
  <si>
    <t>臺北市大安區忠孝東路三段1號</t>
    <phoneticPr fontId="1" type="noConversion"/>
  </si>
  <si>
    <t>0227725182</t>
    <phoneticPr fontId="1" type="noConversion"/>
  </si>
  <si>
    <t>100216</t>
    <phoneticPr fontId="1" type="noConversion"/>
  </si>
  <si>
    <t>臺北市中正區忠孝東路一段1號</t>
    <phoneticPr fontId="1" type="noConversion"/>
  </si>
  <si>
    <t>0227725333</t>
    <phoneticPr fontId="1" type="noConversion"/>
  </si>
  <si>
    <t>科技</t>
    <phoneticPr fontId="1" type="noConversion"/>
  </si>
  <si>
    <t>藝術(藝術與人文)</t>
    <phoneticPr fontId="1" type="noConversion"/>
  </si>
  <si>
    <t>住家電話</t>
    <phoneticPr fontId="1" type="noConversion"/>
  </si>
  <si>
    <t>204</t>
  </si>
  <si>
    <t>204</t>
    <phoneticPr fontId="2" type="noConversion"/>
  </si>
  <si>
    <t>嘉南藥理大學</t>
    <phoneticPr fontId="2" type="noConversion"/>
  </si>
  <si>
    <t>技藝教育課程成績</t>
    <phoneticPr fontId="1" type="noConversion"/>
  </si>
  <si>
    <t>229</t>
    <phoneticPr fontId="2" type="noConversion"/>
  </si>
  <si>
    <t>中華科技大學</t>
    <phoneticPr fontId="2" type="noConversion"/>
  </si>
  <si>
    <t>德育護理健康學院</t>
    <phoneticPr fontId="2" type="noConversion"/>
  </si>
  <si>
    <t>220</t>
    <phoneticPr fontId="2" type="noConversion"/>
  </si>
  <si>
    <t>中臺科技大學</t>
    <phoneticPr fontId="2" type="noConversion"/>
  </si>
  <si>
    <t>216</t>
    <phoneticPr fontId="2" type="noConversion"/>
  </si>
  <si>
    <t>大仁科技大學</t>
    <phoneticPr fontId="2" type="noConversion"/>
  </si>
  <si>
    <t>其他比序項目(全民英檢)</t>
    <phoneticPr fontId="1" type="noConversion"/>
  </si>
  <si>
    <t>09</t>
    <phoneticPr fontId="6" type="noConversion"/>
  </si>
  <si>
    <t>05</t>
    <phoneticPr fontId="6" type="noConversion"/>
  </si>
  <si>
    <t>01</t>
    <phoneticPr fontId="6" type="noConversion"/>
  </si>
  <si>
    <t>03</t>
    <phoneticPr fontId="6" type="noConversion"/>
  </si>
  <si>
    <t>新生學校財團法人新生醫護管理專科學校</t>
    <phoneticPr fontId="2" type="noConversion"/>
  </si>
  <si>
    <t>家長意見</t>
    <phoneticPr fontId="1" type="noConversion"/>
  </si>
  <si>
    <t>02</t>
  </si>
  <si>
    <t>01</t>
    <phoneticPr fontId="1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</si>
  <si>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</si>
  <si>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</si>
  <si>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</si>
  <si>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</si>
  <si>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</si>
  <si>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</si>
  <si>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</si>
  <si>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</si>
  <si>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</si>
  <si>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</si>
  <si>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</si>
  <si>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</si>
  <si>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</si>
  <si>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</si>
  <si>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</si>
  <si>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</si>
  <si>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</si>
  <si>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</si>
  <si>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</si>
  <si>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</si>
  <si>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</si>
  <si>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</si>
  <si>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</si>
  <si>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</si>
  <si>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</si>
  <si>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</si>
  <si>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</si>
  <si>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</si>
  <si>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</si>
  <si>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</si>
  <si>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</si>
  <si>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</si>
  <si>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</si>
  <si>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</si>
  <si>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</si>
  <si>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</si>
  <si>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</si>
  <si>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</si>
  <si>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</si>
  <si>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</si>
  <si>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</si>
  <si>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</si>
  <si>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</si>
  <si>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</si>
  <si>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</si>
  <si>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</si>
  <si>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</si>
  <si>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</si>
  <si>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</si>
  <si>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</si>
  <si>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</si>
  <si>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</si>
  <si>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</si>
  <si>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</si>
  <si>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</si>
  <si>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</si>
  <si>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</si>
  <si>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</si>
  <si>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</si>
  <si>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</si>
  <si>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</si>
  <si>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</si>
  <si>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</si>
  <si>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</si>
  <si>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</si>
  <si>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</si>
  <si>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</si>
  <si>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</si>
  <si>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</si>
  <si>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</si>
  <si>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</si>
  <si>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</si>
  <si>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</si>
  <si>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</si>
  <si>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</si>
  <si>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</si>
  <si>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</si>
  <si>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</si>
  <si>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</si>
  <si>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</si>
  <si>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</si>
  <si>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</si>
  <si>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</si>
  <si>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</si>
  <si>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</si>
  <si>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</si>
  <si>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</si>
  <si>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</si>
  <si>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</si>
  <si>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</si>
  <si>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</si>
  <si>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</si>
  <si>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</si>
  <si>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</si>
  <si>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</si>
  <si>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</si>
  <si>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</si>
  <si>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慈濟學校財團法人慈濟大學</t>
  </si>
  <si>
    <t>2025年臺灣國際科學展覽會（電腦科學與資訊工程科）1等獎（全國競賽）
114學年度全國學生美術比賽（國中組）書法類優等（全國競賽）
臺北市114學年度學生音樂比賽（團體B組）弦樂合奏特優（區域及縣市競賽）</t>
    <phoneticPr fontId="1" type="noConversion"/>
  </si>
  <si>
    <t>是否報考115年國中教育會考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</si>
</sst>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Border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 applyFill="1" applyAlignment="1">
      <alignment horizontal="right" vertical="center"/>
    </xf>
    <xf numFmtId="49" fontId="3" fillId="0" borderId="1" xfId="0" applyNumberFormat="1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/>
    </xf>
    <xf numFmtId="0" fontId="0" fillId="0" borderId="0" xfId="0" applyNumberFormat="1" applyProtection="1">
      <alignment vertical="center"/>
    </xf>
    <xf numFmtId="0" fontId="0" fillId="0" borderId="0" xfId="0" applyNumberFormat="1" applyFill="1" applyBorder="1" applyProtection="1">
      <alignment vertical="center"/>
    </xf>
    <xf numFmtId="0" fontId="0" fillId="0" borderId="0" xfId="0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0" fillId="0" borderId="0" xfId="0" applyNumberFormat="1" applyAlignment="1" applyProtection="1">
      <alignment vertical="center" wrapText="1"/>
    </xf>
    <xf numFmtId="49" fontId="0" fillId="0" borderId="0" xfId="0" applyNumberFormat="1" applyProtection="1">
      <alignment vertical="center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301"/>
  <sheetViews>
    <sheetView tabSelected="1" workbookViewId="0">
      <pane xSplit="2" ySplit="1" topLeftCell="C3" activePane="bottomRight" state="frozen"/>
      <selection activeCell="C12" sqref="C12"/>
      <selection pane="topRight" activeCell="C12" sqref="C12"/>
      <selection pane="bottomLeft" activeCell="C12" sqref="C12"/>
      <selection pane="bottomRight" activeCell="A3" sqref="A3"/>
    </sheetView>
  </sheetViews>
  <sheetFormatPr defaultColWidth="8.625" defaultRowHeight="16.5" x14ac:dyDescent="0.25"/>
  <cols>
    <col min="1" max="1" width="31.5" style="1" customWidth="1"/>
    <col min="2" max="2" width="8.625" style="1" customWidth="1"/>
    <col min="3" max="3" width="15.875" style="19" bestFit="1" customWidth="1"/>
    <col min="4" max="5" width="8.625" style="19" customWidth="1"/>
    <col min="6" max="8" width="8.625" style="1" customWidth="1"/>
    <col min="9" max="9" width="8.625" style="19" customWidth="1"/>
    <col min="10" max="11" width="8.625" style="1" customWidth="1"/>
    <col min="12" max="13" width="11.625" style="1" bestFit="1" customWidth="1"/>
    <col min="14" max="14" width="10.375" style="19" customWidth="1"/>
    <col min="15" max="16" width="8.625" style="19" customWidth="1"/>
    <col min="17" max="17" width="9.625" style="19" bestFit="1" customWidth="1"/>
    <col min="18" max="18" width="8.625" style="19" customWidth="1"/>
    <col min="19" max="19" width="8.625" style="15" customWidth="1"/>
    <col min="20" max="25" width="8.625" style="19" customWidth="1"/>
    <col min="26" max="26" width="18.875" style="17" bestFit="1" customWidth="1"/>
    <col min="27" max="30" width="8.625" style="19" customWidth="1"/>
    <col min="31" max="31" width="8.625" style="17" customWidth="1"/>
    <col min="32" max="32" width="13.875" style="17" bestFit="1" customWidth="1"/>
    <col min="33" max="33" width="18.375" style="19" bestFit="1" customWidth="1"/>
    <col min="34" max="34" width="8.625" style="17" customWidth="1"/>
    <col min="35" max="35" width="8.625" style="19" customWidth="1"/>
    <col min="36" max="36" width="8.625" style="15" customWidth="1"/>
    <col min="37" max="37" width="11.625" style="19" bestFit="1" customWidth="1"/>
    <col min="38" max="38" width="17.5" style="19" bestFit="1" customWidth="1"/>
    <col min="39" max="39" width="8.625" style="19" customWidth="1"/>
    <col min="40" max="40" width="8.625" style="26" customWidth="1"/>
    <col min="41" max="41" width="8.625" style="15" customWidth="1"/>
    <col min="42" max="44" width="8.625" style="19" customWidth="1"/>
    <col min="45" max="45" width="8.625" style="15" customWidth="1"/>
    <col min="46" max="46" width="8.625" style="19" customWidth="1"/>
    <col min="47" max="47" width="8.625" style="15" customWidth="1"/>
    <col min="48" max="48" width="14.625" style="20" customWidth="1"/>
    <col min="49" max="49" width="14.625" style="11" customWidth="1"/>
    <col min="50" max="50" width="14.625" style="20" customWidth="1"/>
    <col min="51" max="51" width="10.125" style="1" customWidth="1"/>
    <col min="52" max="52" width="14.375" style="19" customWidth="1"/>
    <col min="53" max="53" width="25.75" style="19" customWidth="1"/>
    <col min="54" max="54" width="11.625" style="1" bestFit="1" customWidth="1"/>
    <col min="55" max="16384" width="8.625" style="1"/>
  </cols>
  <sheetData>
    <row r="1" spans="1:54" s="11" customFormat="1" ht="27.6" customHeight="1" x14ac:dyDescent="0.25">
      <c r="A1" s="11" t="s">
        <v>184</v>
      </c>
      <c r="B1" s="11" t="s">
        <v>0</v>
      </c>
      <c r="C1" s="20" t="s">
        <v>39</v>
      </c>
      <c r="D1" s="20" t="s">
        <v>1</v>
      </c>
      <c r="E1" s="20" t="s">
        <v>2</v>
      </c>
      <c r="F1" s="11" t="s">
        <v>3</v>
      </c>
      <c r="G1" s="11" t="s">
        <v>4</v>
      </c>
      <c r="H1" s="11" t="s">
        <v>5</v>
      </c>
      <c r="I1" s="20" t="s">
        <v>6</v>
      </c>
      <c r="J1" s="11" t="s">
        <v>7</v>
      </c>
      <c r="K1" s="11" t="s">
        <v>8</v>
      </c>
      <c r="L1" s="11" t="s">
        <v>193</v>
      </c>
      <c r="M1" s="11" t="s">
        <v>9</v>
      </c>
      <c r="N1" s="20" t="s">
        <v>10</v>
      </c>
      <c r="O1" s="20" t="s">
        <v>11</v>
      </c>
      <c r="P1" s="20" t="s">
        <v>12</v>
      </c>
      <c r="Q1" s="20" t="s">
        <v>13</v>
      </c>
      <c r="R1" s="20" t="s">
        <v>14</v>
      </c>
      <c r="S1" s="16" t="s">
        <v>15</v>
      </c>
      <c r="T1" s="20" t="s">
        <v>16</v>
      </c>
      <c r="U1" s="20" t="s">
        <v>17</v>
      </c>
      <c r="V1" s="20" t="s">
        <v>18</v>
      </c>
      <c r="W1" s="20" t="s">
        <v>19</v>
      </c>
      <c r="X1" s="20" t="s">
        <v>20</v>
      </c>
      <c r="Y1" s="20" t="s">
        <v>21</v>
      </c>
      <c r="Z1" s="16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16" t="s">
        <v>27</v>
      </c>
      <c r="AF1" s="16" t="s">
        <v>28</v>
      </c>
      <c r="AG1" s="20" t="s">
        <v>197</v>
      </c>
      <c r="AH1" s="16" t="s">
        <v>29</v>
      </c>
      <c r="AI1" s="20" t="s">
        <v>30</v>
      </c>
      <c r="AJ1" s="16" t="s">
        <v>51</v>
      </c>
      <c r="AK1" s="20" t="s">
        <v>31</v>
      </c>
      <c r="AL1" s="20" t="s">
        <v>192</v>
      </c>
      <c r="AM1" s="20" t="s">
        <v>32</v>
      </c>
      <c r="AN1" s="23" t="s">
        <v>191</v>
      </c>
      <c r="AO1" s="16" t="s">
        <v>33</v>
      </c>
      <c r="AP1" s="20" t="s">
        <v>211</v>
      </c>
      <c r="AQ1" s="20" t="s">
        <v>35</v>
      </c>
      <c r="AR1" s="20" t="s">
        <v>156</v>
      </c>
      <c r="AS1" s="16" t="s">
        <v>36</v>
      </c>
      <c r="AT1" s="20" t="s">
        <v>205</v>
      </c>
      <c r="AU1" s="16" t="s">
        <v>48</v>
      </c>
      <c r="AV1" s="20" t="s">
        <v>37</v>
      </c>
      <c r="AW1" s="11" t="s">
        <v>40</v>
      </c>
      <c r="AX1" s="20" t="s">
        <v>41</v>
      </c>
      <c r="AY1" s="11" t="s">
        <v>38</v>
      </c>
      <c r="AZ1" s="20" t="s">
        <v>94</v>
      </c>
      <c r="BA1" s="23" t="s">
        <v>313</v>
      </c>
      <c r="BB1" s="11" t="s">
        <v>91</v>
      </c>
    </row>
    <row r="2" spans="1:54" ht="21.4" customHeight="1" x14ac:dyDescent="0.25">
      <c r="S2" s="16" t="str">
        <f t="shared" ref="S2:S16" si="0">IF(OR(ISBLANK(Q2),ISBLANK(R2)),"",IF((Q2*1+INT(R2*1/8))&gt;7,7,Q2*1+INT(R2*1/8)))</f>
        <v/>
      </c>
      <c r="T2" s="32"/>
      <c r="U2" s="32"/>
      <c r="V2" s="32"/>
      <c r="W2" s="32"/>
      <c r="X2" s="32"/>
      <c r="Y2" s="33"/>
      <c r="Z2" s="16" t="str">
        <f>IF(OR(ISBLANK(T2),ISBLANK(U2),ISBLANK(V2),ISBLANK(W2),ISBLANK(X2),ISBLANK(Y2)),"",IF(((X2+Y2)&gt;0),IF(((T2*1+U2*3+V2*9+W2*-1+X2*-3+Y2*-9)&gt;=0),1,0),IF(((T2*1+U2*3+V2*9+W2*-1+X2*-3+Y2*-9)&gt;=9),4,IF(((T2*1+U2*3+V2*9+W2*-1+X2*-3+Y2*-9)&gt;=3),3,IF(((T2*1+U2*3+V2*9+W2*-1+X2*-3+Y2*-9)&gt;=1),2,IF(((T2*1+U2*3+V2*9+W2*-1+X2*-3+Y2*-9)&gt;=0),1,0))))))</f>
        <v/>
      </c>
      <c r="AA2" s="32"/>
      <c r="AB2" s="32"/>
      <c r="AC2" s="32"/>
      <c r="AD2" s="32"/>
      <c r="AE2" s="16" t="str">
        <f>IF(OR(ISBLANK(AA2),ISBLANK(AB2),ISBLANK(AC2),ISBLANK(AD2)),"",IF((AA2+AB2+AC2+AD2)&gt;=3,6,IF((AA2+AB2+AC2+AD2)=2,4,IF((AA2+AB2+AC2+AD2)=1,2,0))))</f>
        <v/>
      </c>
      <c r="AF2" s="16" t="str">
        <f>IF(OR(ISBLANK(P2),ISBLANK(S2),ISBLANK(Z2),ISBLANK(AE2)),"",IF((P2+S2+Z2+AE2)&gt;16,16,(P2+S2+Z2+AE2)))</f>
        <v/>
      </c>
      <c r="AG2" s="32"/>
      <c r="AH2" s="16" t="str">
        <f>IF(ISBLANK(AG2),"",IF(AG2*1&gt;=90,3,IF(AG2*1&gt;=80,2,IF(AG2*1&gt;=60,1,0))))</f>
        <v/>
      </c>
      <c r="AJ2" s="16" t="str">
        <f>IF(ISBLANK(AI2),"",IF(AI2*1=0,0,2))</f>
        <v/>
      </c>
      <c r="AK2" s="32"/>
      <c r="AL2" s="32"/>
      <c r="AM2" s="32"/>
      <c r="AN2" s="34"/>
      <c r="AO2" s="16" t="str">
        <f>IF(OR(ISBLANK(AK2),ISBLANK(AL2),ISBLANK(AM2),ISBLANK(AN2)),"",IF((AK2*1&gt;=60)*2+(AL2*1&gt;=60)*2+(AM2*1&gt;=60)*2+(AN2*1&gt;=60)*2&gt;6,6,(AK2*1&gt;=60)*2+(AL2*1&gt;=60)*2+(AM2*1&gt;=60)*2+(AN2*1&gt;=60)*2))</f>
        <v/>
      </c>
      <c r="AP2" s="32"/>
      <c r="AQ2" s="32"/>
      <c r="AR2" s="32"/>
      <c r="AS2" s="16" t="str">
        <f>IF(OR(ISBLANK(AP2),ISBLANK(AQ2),ISBLANK(AR2)),"",AP2+AQ2+AR2)</f>
        <v/>
      </c>
      <c r="AT2" s="33"/>
      <c r="AU2" s="16" t="str">
        <f t="shared" ref="AU2:AU65" si="1">IF(ISERR(AF2+AH2+AJ2+AO2+AS2),"",AF2+AH2+AJ2+AO2+AS2)</f>
        <v/>
      </c>
      <c r="AV2" s="35"/>
      <c r="AW2" s="36"/>
      <c r="AX2" s="35"/>
      <c r="AY2" s="37"/>
      <c r="AZ2" s="38"/>
      <c r="BA2" s="38"/>
      <c r="BB2" s="39"/>
    </row>
    <row r="3" spans="1:54" ht="17.850000000000001" customHeight="1" x14ac:dyDescent="0.25">
      <c r="S3" s="16" t="str">
        <f t="shared" si="0"/>
        <v/>
      </c>
      <c r="T3" s="32"/>
      <c r="U3" s="32"/>
      <c r="V3" s="32"/>
      <c r="W3" s="32"/>
      <c r="X3" s="32"/>
      <c r="Y3" s="32"/>
      <c r="Z3" s="16" t="str">
        <f>IF(OR(ISBLANK(T3),ISBLANK(U3),ISBLANK(V3),ISBLANK(W3),ISBLANK(X3),ISBLANK(Y3)),"",IF(((X3+Y3)&gt;0),IF(((T3*1+U3*3+V3*9+W3*-1+X3*-3+Y3*-9)&gt;=0),1,0),IF(((T3*1+U3*3+V3*9+W3*-1+X3*-3+Y3*-9)&gt;=9),4,IF(((T3*1+U3*3+V3*9+W3*-1+X3*-3+Y3*-9)&gt;=3),3,IF(((T3*1+U3*3+V3*9+W3*-1+X3*-3+Y3*-9)&gt;=1),2,IF(((T3*1+U3*3+V3*9+W3*-1+X3*-3+Y3*-9)&gt;=0),1,0))))))</f>
        <v/>
      </c>
      <c r="AA3" s="32"/>
      <c r="AB3" s="32"/>
      <c r="AC3" s="32"/>
      <c r="AD3" s="32"/>
      <c r="AE3" s="16" t="str">
        <f>IF(OR(ISBLANK(AA3),ISBLANK(AB3),ISBLANK(AC3),ISBLANK(AD3)),"",IF((AA3+AB3+AC3+AD3)&gt;=3,6,IF((AA3+AB3+AC3+AD3)=2,4,IF((AA3+AB3+AC3+AD3)=1,2,0))))</f>
        <v/>
      </c>
      <c r="AF3" s="16" t="str">
        <f>IF(OR(ISBLANK(P3),ISBLANK(S3),ISBLANK(Z3),ISBLANK(AE3)),"",IF((P3+S3+Z3+AE3)&gt;16,16,(P3+S3+Z3+AE3)))</f>
        <v/>
      </c>
      <c r="AG3" s="32"/>
      <c r="AH3" s="16" t="str">
        <f t="shared" ref="AH3:AH66" si="2">IF(ISBLANK(AG3),"",IF(AG3*1&gt;=90,3,IF(AG3*1&gt;=80,2,IF(AG3*1&gt;=60,1,0))))</f>
        <v/>
      </c>
      <c r="AJ3" s="16" t="str">
        <f t="shared" ref="AJ3:AJ66" si="3">IF(ISBLANK(AI3),"",IF(AI3*1=0,0,2))</f>
        <v/>
      </c>
      <c r="AK3" s="32"/>
      <c r="AL3" s="32"/>
      <c r="AM3" s="32"/>
      <c r="AN3" s="34"/>
      <c r="AO3" s="16" t="str">
        <f t="shared" ref="AO3:AO66" si="4">IF(OR(ISBLANK(AK3),ISBLANK(AL3),ISBLANK(AM3),ISBLANK(AN3)),"",IF((AK3*1&gt;=60)*2+(AL3*1&gt;=60)*2+(AM3*1&gt;=60)*2+(AN3*1&gt;=60)*2&gt;6,6,(AK3*1&gt;=60)*2+(AL3*1&gt;=60)*2+(AM3*1&gt;=60)*2+(AN3*1&gt;=60)*2))</f>
        <v/>
      </c>
      <c r="AP3" s="32"/>
      <c r="AQ3" s="32"/>
      <c r="AR3" s="32"/>
      <c r="AS3" s="16" t="str">
        <f>IF(OR(ISBLANK(AP3),ISBLANK(AQ3),ISBLANK(AR3)),"",AP3+AQ3+AR3)</f>
        <v/>
      </c>
      <c r="AT3" s="33"/>
      <c r="AU3" s="16" t="str">
        <f t="shared" si="1"/>
        <v/>
      </c>
      <c r="AV3" s="35"/>
      <c r="AW3" s="36"/>
      <c r="AX3" s="35"/>
      <c r="AY3" s="37"/>
      <c r="AZ3" s="38"/>
      <c r="BA3" s="38"/>
      <c r="BB3" s="39"/>
    </row>
    <row r="4" spans="1:54" x14ac:dyDescent="0.25">
      <c r="S4" s="16" t="str">
        <f t="shared" si="0"/>
        <v/>
      </c>
      <c r="Z4" s="16" t="str">
        <f t="shared" ref="Z4:Z67" si="5">IF(OR(ISBLANK(T4),ISBLANK(U4),ISBLANK(V4),ISBLANK(W4),ISBLANK(X4),ISBLANK(Y4)),"",IF(((X4+Y4)&gt;0),IF(((T4*1+U4*3+V4*9+W4*-1+X4*-3+Y4*-9)&gt;=0),1,0),IF(((T4*1+U4*3+V4*9+W4*-1+X4*-3+Y4*-9)&gt;=9),4,IF(((T4*1+U4*3+V4*9+W4*-1+X4*-3+Y4*-9)&gt;=3),3,IF(((T4*1+U4*3+V4*9+W4*-1+X4*-3+Y4*-9)&gt;=1),2,IF(((T4*1+U4*3+V4*9+W4*-1+X4*-3+Y4*-9)&gt;=0),1,0))))))</f>
        <v/>
      </c>
      <c r="AE4" s="16" t="str">
        <f t="shared" ref="AE4:AE67" si="6">IF(OR(ISBLANK(AA4),ISBLANK(AB4),ISBLANK(AC4),ISBLANK(AD4)),"",IF((AA4+AB4+AC4+AD4)&gt;=3,6,IF((AA4+AB4+AC4+AD4)=2,4,IF((AA4+AB4+AC4+AD4)=1,2,0))))</f>
        <v/>
      </c>
      <c r="AF4" s="16" t="str">
        <f t="shared" ref="AF4:AF67" si="7">IF(OR(ISBLANK(P4),ISBLANK(S4),ISBLANK(Z4),ISBLANK(AE4)),"",IF((P4+S4+Z4+AE4)&gt;16,16,(P4+S4+Z4+AE4)))</f>
        <v/>
      </c>
      <c r="AH4" s="16" t="str">
        <f t="shared" si="2"/>
        <v/>
      </c>
      <c r="AJ4" s="16" t="str">
        <f t="shared" si="3"/>
        <v/>
      </c>
      <c r="AO4" s="16" t="str">
        <f t="shared" si="4"/>
        <v/>
      </c>
      <c r="AS4" s="16" t="str">
        <f t="shared" ref="AS4:AS67" si="8">IF(OR(ISBLANK(AP4),ISBLANK(AQ4),ISBLANK(AR4)),"",AP4+AQ4+AR4)</f>
        <v/>
      </c>
      <c r="AU4" s="16" t="str">
        <f t="shared" si="1"/>
        <v/>
      </c>
      <c r="BA4" s="22"/>
    </row>
    <row r="5" spans="1:54" x14ac:dyDescent="0.25">
      <c r="S5" s="16" t="str">
        <f t="shared" si="0"/>
        <v/>
      </c>
      <c r="Z5" s="16" t="str">
        <f t="shared" si="5"/>
        <v/>
      </c>
      <c r="AE5" s="16" t="str">
        <f t="shared" si="6"/>
        <v/>
      </c>
      <c r="AF5" s="16" t="str">
        <f t="shared" si="7"/>
        <v/>
      </c>
      <c r="AH5" s="16" t="str">
        <f t="shared" si="2"/>
        <v/>
      </c>
      <c r="AJ5" s="16" t="str">
        <f t="shared" si="3"/>
        <v/>
      </c>
      <c r="AO5" s="16" t="str">
        <f t="shared" si="4"/>
        <v/>
      </c>
      <c r="AS5" s="16" t="str">
        <f t="shared" si="8"/>
        <v/>
      </c>
      <c r="AU5" s="16" t="str">
        <f t="shared" si="1"/>
        <v/>
      </c>
      <c r="BA5" s="22"/>
    </row>
    <row r="6" spans="1:54" x14ac:dyDescent="0.25">
      <c r="S6" s="16" t="str">
        <f t="shared" si="0"/>
        <v/>
      </c>
      <c r="Z6" s="16" t="str">
        <f t="shared" si="5"/>
        <v/>
      </c>
      <c r="AE6" s="16" t="str">
        <f t="shared" si="6"/>
        <v/>
      </c>
      <c r="AF6" s="16" t="str">
        <f t="shared" si="7"/>
        <v/>
      </c>
      <c r="AH6" s="16" t="str">
        <f t="shared" si="2"/>
        <v/>
      </c>
      <c r="AJ6" s="16" t="str">
        <f t="shared" si="3"/>
        <v/>
      </c>
      <c r="AO6" s="16" t="str">
        <f t="shared" si="4"/>
        <v/>
      </c>
      <c r="AS6" s="16" t="str">
        <f t="shared" si="8"/>
        <v/>
      </c>
      <c r="AU6" s="16" t="str">
        <f t="shared" si="1"/>
        <v/>
      </c>
      <c r="BA6" s="22"/>
    </row>
    <row r="7" spans="1:54" x14ac:dyDescent="0.25">
      <c r="S7" s="16" t="str">
        <f t="shared" si="0"/>
        <v/>
      </c>
      <c r="Z7" s="16" t="str">
        <f t="shared" si="5"/>
        <v/>
      </c>
      <c r="AE7" s="16" t="str">
        <f t="shared" si="6"/>
        <v/>
      </c>
      <c r="AF7" s="16" t="str">
        <f t="shared" si="7"/>
        <v/>
      </c>
      <c r="AH7" s="16" t="str">
        <f t="shared" si="2"/>
        <v/>
      </c>
      <c r="AJ7" s="16" t="str">
        <f t="shared" si="3"/>
        <v/>
      </c>
      <c r="AO7" s="16" t="str">
        <f t="shared" si="4"/>
        <v/>
      </c>
      <c r="AS7" s="16" t="str">
        <f t="shared" si="8"/>
        <v/>
      </c>
      <c r="AU7" s="16" t="str">
        <f t="shared" si="1"/>
        <v/>
      </c>
      <c r="BA7" s="22"/>
    </row>
    <row r="8" spans="1:54" x14ac:dyDescent="0.25">
      <c r="S8" s="16" t="str">
        <f t="shared" si="0"/>
        <v/>
      </c>
      <c r="Z8" s="16" t="str">
        <f t="shared" si="5"/>
        <v/>
      </c>
      <c r="AE8" s="16" t="str">
        <f t="shared" si="6"/>
        <v/>
      </c>
      <c r="AF8" s="16" t="str">
        <f t="shared" si="7"/>
        <v/>
      </c>
      <c r="AH8" s="16" t="str">
        <f t="shared" si="2"/>
        <v/>
      </c>
      <c r="AJ8" s="16" t="str">
        <f t="shared" si="3"/>
        <v/>
      </c>
      <c r="AO8" s="16" t="str">
        <f t="shared" si="4"/>
        <v/>
      </c>
      <c r="AS8" s="16" t="str">
        <f t="shared" si="8"/>
        <v/>
      </c>
      <c r="AU8" s="16" t="str">
        <f t="shared" si="1"/>
        <v/>
      </c>
      <c r="BA8" s="22"/>
    </row>
    <row r="9" spans="1:54" x14ac:dyDescent="0.25">
      <c r="S9" s="16" t="str">
        <f t="shared" si="0"/>
        <v/>
      </c>
      <c r="Z9" s="16" t="str">
        <f t="shared" si="5"/>
        <v/>
      </c>
      <c r="AE9" s="16" t="str">
        <f t="shared" si="6"/>
        <v/>
      </c>
      <c r="AF9" s="16" t="str">
        <f t="shared" si="7"/>
        <v/>
      </c>
      <c r="AH9" s="16" t="str">
        <f t="shared" si="2"/>
        <v/>
      </c>
      <c r="AJ9" s="16" t="str">
        <f t="shared" si="3"/>
        <v/>
      </c>
      <c r="AO9" s="16" t="str">
        <f t="shared" si="4"/>
        <v/>
      </c>
      <c r="AS9" s="16" t="str">
        <f t="shared" si="8"/>
        <v/>
      </c>
      <c r="AU9" s="16" t="str">
        <f t="shared" si="1"/>
        <v/>
      </c>
      <c r="BA9" s="22"/>
    </row>
    <row r="10" spans="1:54" x14ac:dyDescent="0.25">
      <c r="S10" s="16" t="str">
        <f t="shared" si="0"/>
        <v/>
      </c>
      <c r="Z10" s="16" t="str">
        <f t="shared" si="5"/>
        <v/>
      </c>
      <c r="AE10" s="16" t="str">
        <f t="shared" si="6"/>
        <v/>
      </c>
      <c r="AF10" s="16" t="str">
        <f t="shared" si="7"/>
        <v/>
      </c>
      <c r="AH10" s="16" t="str">
        <f t="shared" si="2"/>
        <v/>
      </c>
      <c r="AJ10" s="16" t="str">
        <f t="shared" si="3"/>
        <v/>
      </c>
      <c r="AO10" s="16" t="str">
        <f t="shared" si="4"/>
        <v/>
      </c>
      <c r="AS10" s="16" t="str">
        <f t="shared" si="8"/>
        <v/>
      </c>
      <c r="AU10" s="16" t="str">
        <f t="shared" si="1"/>
        <v/>
      </c>
      <c r="BA10" s="22"/>
    </row>
    <row r="11" spans="1:54" x14ac:dyDescent="0.25">
      <c r="S11" s="16" t="str">
        <f t="shared" si="0"/>
        <v/>
      </c>
      <c r="Z11" s="16" t="str">
        <f t="shared" si="5"/>
        <v/>
      </c>
      <c r="AE11" s="16" t="str">
        <f t="shared" si="6"/>
        <v/>
      </c>
      <c r="AF11" s="16" t="str">
        <f t="shared" si="7"/>
        <v/>
      </c>
      <c r="AH11" s="16" t="str">
        <f t="shared" si="2"/>
        <v/>
      </c>
      <c r="AJ11" s="16" t="str">
        <f t="shared" si="3"/>
        <v/>
      </c>
      <c r="AO11" s="16" t="str">
        <f t="shared" si="4"/>
        <v/>
      </c>
      <c r="AS11" s="16" t="str">
        <f t="shared" si="8"/>
        <v/>
      </c>
      <c r="AU11" s="16" t="str">
        <f t="shared" si="1"/>
        <v/>
      </c>
      <c r="BA11" s="22"/>
    </row>
    <row r="12" spans="1:54" x14ac:dyDescent="0.25">
      <c r="S12" s="16" t="str">
        <f t="shared" si="0"/>
        <v/>
      </c>
      <c r="Z12" s="16" t="str">
        <f t="shared" si="5"/>
        <v/>
      </c>
      <c r="AE12" s="16" t="str">
        <f t="shared" si="6"/>
        <v/>
      </c>
      <c r="AF12" s="16" t="str">
        <f t="shared" si="7"/>
        <v/>
      </c>
      <c r="AH12" s="16" t="str">
        <f t="shared" si="2"/>
        <v/>
      </c>
      <c r="AJ12" s="16" t="str">
        <f t="shared" si="3"/>
        <v/>
      </c>
      <c r="AO12" s="16" t="str">
        <f t="shared" si="4"/>
        <v/>
      </c>
      <c r="AS12" s="16" t="str">
        <f t="shared" si="8"/>
        <v/>
      </c>
      <c r="AU12" s="16" t="str">
        <f t="shared" si="1"/>
        <v/>
      </c>
      <c r="BA12" s="22"/>
    </row>
    <row r="13" spans="1:54" x14ac:dyDescent="0.25">
      <c r="S13" s="16" t="str">
        <f t="shared" si="0"/>
        <v/>
      </c>
      <c r="Z13" s="16" t="str">
        <f t="shared" si="5"/>
        <v/>
      </c>
      <c r="AE13" s="16" t="str">
        <f t="shared" si="6"/>
        <v/>
      </c>
      <c r="AF13" s="16" t="str">
        <f t="shared" si="7"/>
        <v/>
      </c>
      <c r="AH13" s="16" t="str">
        <f t="shared" si="2"/>
        <v/>
      </c>
      <c r="AJ13" s="16" t="str">
        <f t="shared" si="3"/>
        <v/>
      </c>
      <c r="AO13" s="16" t="str">
        <f t="shared" si="4"/>
        <v/>
      </c>
      <c r="AS13" s="16" t="str">
        <f t="shared" si="8"/>
        <v/>
      </c>
      <c r="AU13" s="16" t="str">
        <f t="shared" si="1"/>
        <v/>
      </c>
      <c r="BA13" s="22"/>
    </row>
    <row r="14" spans="1:54" x14ac:dyDescent="0.25">
      <c r="S14" s="16" t="str">
        <f t="shared" si="0"/>
        <v/>
      </c>
      <c r="Z14" s="16" t="str">
        <f t="shared" si="5"/>
        <v/>
      </c>
      <c r="AE14" s="16" t="str">
        <f t="shared" si="6"/>
        <v/>
      </c>
      <c r="AF14" s="16" t="str">
        <f t="shared" si="7"/>
        <v/>
      </c>
      <c r="AH14" s="16" t="str">
        <f t="shared" si="2"/>
        <v/>
      </c>
      <c r="AJ14" s="16" t="str">
        <f t="shared" si="3"/>
        <v/>
      </c>
      <c r="AO14" s="16" t="str">
        <f t="shared" si="4"/>
        <v/>
      </c>
      <c r="AS14" s="16" t="str">
        <f t="shared" si="8"/>
        <v/>
      </c>
      <c r="AU14" s="16" t="str">
        <f t="shared" si="1"/>
        <v/>
      </c>
      <c r="BA14" s="22"/>
    </row>
    <row r="15" spans="1:54" x14ac:dyDescent="0.25">
      <c r="S15" s="16" t="str">
        <f t="shared" si="0"/>
        <v/>
      </c>
      <c r="Z15" s="16" t="str">
        <f t="shared" si="5"/>
        <v/>
      </c>
      <c r="AE15" s="16" t="str">
        <f t="shared" si="6"/>
        <v/>
      </c>
      <c r="AF15" s="16" t="str">
        <f t="shared" si="7"/>
        <v/>
      </c>
      <c r="AH15" s="16" t="str">
        <f t="shared" si="2"/>
        <v/>
      </c>
      <c r="AJ15" s="16" t="str">
        <f t="shared" si="3"/>
        <v/>
      </c>
      <c r="AO15" s="16" t="str">
        <f t="shared" si="4"/>
        <v/>
      </c>
      <c r="AS15" s="16" t="str">
        <f t="shared" si="8"/>
        <v/>
      </c>
      <c r="AU15" s="16" t="str">
        <f t="shared" si="1"/>
        <v/>
      </c>
      <c r="BA15" s="22"/>
    </row>
    <row r="16" spans="1:54" x14ac:dyDescent="0.25">
      <c r="S16" s="16" t="str">
        <f t="shared" si="0"/>
        <v/>
      </c>
      <c r="Z16" s="16" t="str">
        <f t="shared" si="5"/>
        <v/>
      </c>
      <c r="AE16" s="16" t="str">
        <f t="shared" si="6"/>
        <v/>
      </c>
      <c r="AF16" s="16" t="str">
        <f t="shared" si="7"/>
        <v/>
      </c>
      <c r="AH16" s="16" t="str">
        <f t="shared" si="2"/>
        <v/>
      </c>
      <c r="AJ16" s="16" t="str">
        <f t="shared" si="3"/>
        <v/>
      </c>
      <c r="AO16" s="16" t="str">
        <f t="shared" si="4"/>
        <v/>
      </c>
      <c r="AS16" s="16" t="str">
        <f t="shared" si="8"/>
        <v/>
      </c>
      <c r="AU16" s="16" t="str">
        <f t="shared" si="1"/>
        <v/>
      </c>
      <c r="BA16" s="22"/>
    </row>
    <row r="17" spans="19:53" x14ac:dyDescent="0.25">
      <c r="S17" s="16" t="str">
        <f>IF(OR(ISBLANK(Q17),ISBLANK(R17)),"",IF((Q17*1+INT(R17*1/8))&gt;7,7,Q17*1+INT(R17*1/8)))</f>
        <v/>
      </c>
      <c r="Z17" s="16" t="str">
        <f t="shared" si="5"/>
        <v/>
      </c>
      <c r="AE17" s="16" t="str">
        <f t="shared" si="6"/>
        <v/>
      </c>
      <c r="AF17" s="16" t="str">
        <f t="shared" si="7"/>
        <v/>
      </c>
      <c r="AH17" s="16" t="str">
        <f t="shared" si="2"/>
        <v/>
      </c>
      <c r="AJ17" s="16" t="str">
        <f t="shared" si="3"/>
        <v/>
      </c>
      <c r="AO17" s="16" t="str">
        <f t="shared" si="4"/>
        <v/>
      </c>
      <c r="AS17" s="16" t="str">
        <f t="shared" si="8"/>
        <v/>
      </c>
      <c r="AU17" s="16" t="str">
        <f t="shared" si="1"/>
        <v/>
      </c>
      <c r="BA17" s="22"/>
    </row>
    <row r="18" spans="19:53" x14ac:dyDescent="0.25">
      <c r="S18" s="16" t="str">
        <f t="shared" ref="S18:S81" si="9">IF(OR(ISBLANK(Q18),ISBLANK(R18)),"",IF((Q18*1+INT(R18*1/8))&gt;7,7,Q18*1+INT(R18*1/8)))</f>
        <v/>
      </c>
      <c r="Z18" s="16" t="str">
        <f t="shared" si="5"/>
        <v/>
      </c>
      <c r="AE18" s="16" t="str">
        <f t="shared" si="6"/>
        <v/>
      </c>
      <c r="AF18" s="16" t="str">
        <f t="shared" si="7"/>
        <v/>
      </c>
      <c r="AH18" s="16" t="str">
        <f t="shared" si="2"/>
        <v/>
      </c>
      <c r="AJ18" s="16" t="str">
        <f t="shared" si="3"/>
        <v/>
      </c>
      <c r="AO18" s="16" t="str">
        <f t="shared" si="4"/>
        <v/>
      </c>
      <c r="AS18" s="16" t="str">
        <f t="shared" si="8"/>
        <v/>
      </c>
      <c r="AU18" s="16" t="str">
        <f t="shared" si="1"/>
        <v/>
      </c>
      <c r="BA18" s="22"/>
    </row>
    <row r="19" spans="19:53" x14ac:dyDescent="0.25">
      <c r="S19" s="16" t="str">
        <f t="shared" si="9"/>
        <v/>
      </c>
      <c r="Z19" s="16" t="str">
        <f t="shared" si="5"/>
        <v/>
      </c>
      <c r="AE19" s="16" t="str">
        <f t="shared" si="6"/>
        <v/>
      </c>
      <c r="AF19" s="16" t="str">
        <f t="shared" si="7"/>
        <v/>
      </c>
      <c r="AH19" s="16" t="str">
        <f t="shared" si="2"/>
        <v/>
      </c>
      <c r="AJ19" s="16" t="str">
        <f t="shared" si="3"/>
        <v/>
      </c>
      <c r="AO19" s="16" t="str">
        <f t="shared" si="4"/>
        <v/>
      </c>
      <c r="AS19" s="16" t="str">
        <f t="shared" si="8"/>
        <v/>
      </c>
      <c r="AU19" s="16" t="str">
        <f t="shared" si="1"/>
        <v/>
      </c>
      <c r="BA19" s="22"/>
    </row>
    <row r="20" spans="19:53" x14ac:dyDescent="0.25">
      <c r="S20" s="16" t="str">
        <f t="shared" si="9"/>
        <v/>
      </c>
      <c r="Z20" s="16" t="str">
        <f t="shared" si="5"/>
        <v/>
      </c>
      <c r="AE20" s="16" t="str">
        <f t="shared" si="6"/>
        <v/>
      </c>
      <c r="AF20" s="16" t="str">
        <f t="shared" si="7"/>
        <v/>
      </c>
      <c r="AH20" s="16" t="str">
        <f t="shared" si="2"/>
        <v/>
      </c>
      <c r="AJ20" s="16" t="str">
        <f t="shared" si="3"/>
        <v/>
      </c>
      <c r="AO20" s="16" t="str">
        <f t="shared" si="4"/>
        <v/>
      </c>
      <c r="AS20" s="16" t="str">
        <f t="shared" si="8"/>
        <v/>
      </c>
      <c r="AU20" s="16" t="str">
        <f t="shared" si="1"/>
        <v/>
      </c>
      <c r="BA20" s="22"/>
    </row>
    <row r="21" spans="19:53" x14ac:dyDescent="0.25">
      <c r="S21" s="16" t="str">
        <f t="shared" si="9"/>
        <v/>
      </c>
      <c r="Z21" s="16" t="str">
        <f t="shared" si="5"/>
        <v/>
      </c>
      <c r="AE21" s="16" t="str">
        <f t="shared" si="6"/>
        <v/>
      </c>
      <c r="AF21" s="16" t="str">
        <f t="shared" si="7"/>
        <v/>
      </c>
      <c r="AH21" s="16" t="str">
        <f t="shared" si="2"/>
        <v/>
      </c>
      <c r="AJ21" s="16" t="str">
        <f t="shared" si="3"/>
        <v/>
      </c>
      <c r="AO21" s="16" t="str">
        <f t="shared" si="4"/>
        <v/>
      </c>
      <c r="AS21" s="16" t="str">
        <f t="shared" si="8"/>
        <v/>
      </c>
      <c r="AU21" s="16" t="str">
        <f t="shared" si="1"/>
        <v/>
      </c>
      <c r="BA21" s="22"/>
    </row>
    <row r="22" spans="19:53" x14ac:dyDescent="0.25">
      <c r="S22" s="16" t="str">
        <f t="shared" si="9"/>
        <v/>
      </c>
      <c r="Z22" s="16" t="str">
        <f t="shared" si="5"/>
        <v/>
      </c>
      <c r="AE22" s="16" t="str">
        <f t="shared" si="6"/>
        <v/>
      </c>
      <c r="AF22" s="16" t="str">
        <f t="shared" si="7"/>
        <v/>
      </c>
      <c r="AH22" s="16" t="str">
        <f t="shared" si="2"/>
        <v/>
      </c>
      <c r="AJ22" s="16" t="str">
        <f t="shared" si="3"/>
        <v/>
      </c>
      <c r="AO22" s="16" t="str">
        <f t="shared" si="4"/>
        <v/>
      </c>
      <c r="AS22" s="16" t="str">
        <f t="shared" si="8"/>
        <v/>
      </c>
      <c r="AU22" s="16" t="str">
        <f t="shared" si="1"/>
        <v/>
      </c>
      <c r="BA22" s="22"/>
    </row>
    <row r="23" spans="19:53" x14ac:dyDescent="0.25">
      <c r="S23" s="16" t="str">
        <f t="shared" si="9"/>
        <v/>
      </c>
      <c r="Z23" s="16" t="str">
        <f t="shared" si="5"/>
        <v/>
      </c>
      <c r="AE23" s="16" t="str">
        <f t="shared" si="6"/>
        <v/>
      </c>
      <c r="AF23" s="16" t="str">
        <f t="shared" si="7"/>
        <v/>
      </c>
      <c r="AH23" s="16" t="str">
        <f t="shared" si="2"/>
        <v/>
      </c>
      <c r="AJ23" s="16" t="str">
        <f t="shared" si="3"/>
        <v/>
      </c>
      <c r="AO23" s="16" t="str">
        <f t="shared" si="4"/>
        <v/>
      </c>
      <c r="AS23" s="16" t="str">
        <f t="shared" si="8"/>
        <v/>
      </c>
      <c r="AU23" s="16" t="str">
        <f t="shared" si="1"/>
        <v/>
      </c>
      <c r="BA23" s="22"/>
    </row>
    <row r="24" spans="19:53" x14ac:dyDescent="0.25">
      <c r="S24" s="16" t="str">
        <f t="shared" si="9"/>
        <v/>
      </c>
      <c r="Z24" s="16" t="str">
        <f t="shared" si="5"/>
        <v/>
      </c>
      <c r="AE24" s="16" t="str">
        <f t="shared" si="6"/>
        <v/>
      </c>
      <c r="AF24" s="16" t="str">
        <f t="shared" si="7"/>
        <v/>
      </c>
      <c r="AH24" s="16" t="str">
        <f t="shared" si="2"/>
        <v/>
      </c>
      <c r="AJ24" s="16" t="str">
        <f t="shared" si="3"/>
        <v/>
      </c>
      <c r="AO24" s="16" t="str">
        <f t="shared" si="4"/>
        <v/>
      </c>
      <c r="AS24" s="16" t="str">
        <f t="shared" si="8"/>
        <v/>
      </c>
      <c r="AU24" s="16" t="str">
        <f t="shared" si="1"/>
        <v/>
      </c>
      <c r="BA24" s="22"/>
    </row>
    <row r="25" spans="19:53" x14ac:dyDescent="0.25">
      <c r="S25" s="16" t="str">
        <f t="shared" si="9"/>
        <v/>
      </c>
      <c r="Z25" s="16" t="str">
        <f t="shared" si="5"/>
        <v/>
      </c>
      <c r="AE25" s="16" t="str">
        <f t="shared" si="6"/>
        <v/>
      </c>
      <c r="AF25" s="16" t="str">
        <f t="shared" si="7"/>
        <v/>
      </c>
      <c r="AH25" s="16" t="str">
        <f t="shared" si="2"/>
        <v/>
      </c>
      <c r="AJ25" s="16" t="str">
        <f t="shared" si="3"/>
        <v/>
      </c>
      <c r="AO25" s="16" t="str">
        <f t="shared" si="4"/>
        <v/>
      </c>
      <c r="AS25" s="16" t="str">
        <f t="shared" si="8"/>
        <v/>
      </c>
      <c r="AU25" s="16" t="str">
        <f t="shared" si="1"/>
        <v/>
      </c>
      <c r="BA25" s="22"/>
    </row>
    <row r="26" spans="19:53" x14ac:dyDescent="0.25">
      <c r="S26" s="16" t="str">
        <f t="shared" si="9"/>
        <v/>
      </c>
      <c r="Z26" s="16" t="str">
        <f t="shared" si="5"/>
        <v/>
      </c>
      <c r="AE26" s="16" t="str">
        <f t="shared" si="6"/>
        <v/>
      </c>
      <c r="AF26" s="16" t="str">
        <f t="shared" si="7"/>
        <v/>
      </c>
      <c r="AH26" s="16" t="str">
        <f t="shared" si="2"/>
        <v/>
      </c>
      <c r="AJ26" s="16" t="str">
        <f t="shared" si="3"/>
        <v/>
      </c>
      <c r="AO26" s="16" t="str">
        <f t="shared" si="4"/>
        <v/>
      </c>
      <c r="AS26" s="16" t="str">
        <f t="shared" si="8"/>
        <v/>
      </c>
      <c r="AU26" s="16" t="str">
        <f t="shared" si="1"/>
        <v/>
      </c>
      <c r="BA26" s="22"/>
    </row>
    <row r="27" spans="19:53" x14ac:dyDescent="0.25">
      <c r="S27" s="16" t="str">
        <f t="shared" si="9"/>
        <v/>
      </c>
      <c r="Z27" s="16" t="str">
        <f t="shared" si="5"/>
        <v/>
      </c>
      <c r="AE27" s="16" t="str">
        <f t="shared" si="6"/>
        <v/>
      </c>
      <c r="AF27" s="16" t="str">
        <f t="shared" si="7"/>
        <v/>
      </c>
      <c r="AH27" s="16" t="str">
        <f t="shared" si="2"/>
        <v/>
      </c>
      <c r="AJ27" s="16" t="str">
        <f t="shared" si="3"/>
        <v/>
      </c>
      <c r="AO27" s="16" t="str">
        <f t="shared" si="4"/>
        <v/>
      </c>
      <c r="AS27" s="16" t="str">
        <f t="shared" si="8"/>
        <v/>
      </c>
      <c r="AU27" s="16" t="str">
        <f t="shared" si="1"/>
        <v/>
      </c>
      <c r="BA27" s="22"/>
    </row>
    <row r="28" spans="19:53" x14ac:dyDescent="0.25">
      <c r="S28" s="16" t="str">
        <f t="shared" si="9"/>
        <v/>
      </c>
      <c r="Z28" s="16" t="str">
        <f t="shared" si="5"/>
        <v/>
      </c>
      <c r="AE28" s="16" t="str">
        <f t="shared" si="6"/>
        <v/>
      </c>
      <c r="AF28" s="16" t="str">
        <f t="shared" si="7"/>
        <v/>
      </c>
      <c r="AH28" s="16" t="str">
        <f t="shared" si="2"/>
        <v/>
      </c>
      <c r="AJ28" s="16" t="str">
        <f t="shared" si="3"/>
        <v/>
      </c>
      <c r="AO28" s="16" t="str">
        <f t="shared" si="4"/>
        <v/>
      </c>
      <c r="AS28" s="16" t="str">
        <f t="shared" si="8"/>
        <v/>
      </c>
      <c r="AU28" s="16" t="str">
        <f t="shared" si="1"/>
        <v/>
      </c>
      <c r="BA28" s="22"/>
    </row>
    <row r="29" spans="19:53" x14ac:dyDescent="0.25">
      <c r="S29" s="16" t="str">
        <f t="shared" si="9"/>
        <v/>
      </c>
      <c r="Z29" s="16" t="str">
        <f t="shared" si="5"/>
        <v/>
      </c>
      <c r="AE29" s="16" t="str">
        <f t="shared" si="6"/>
        <v/>
      </c>
      <c r="AF29" s="16" t="str">
        <f t="shared" si="7"/>
        <v/>
      </c>
      <c r="AH29" s="16" t="str">
        <f t="shared" si="2"/>
        <v/>
      </c>
      <c r="AJ29" s="16" t="str">
        <f t="shared" si="3"/>
        <v/>
      </c>
      <c r="AO29" s="16" t="str">
        <f t="shared" si="4"/>
        <v/>
      </c>
      <c r="AS29" s="16" t="str">
        <f t="shared" si="8"/>
        <v/>
      </c>
      <c r="AU29" s="16" t="str">
        <f t="shared" si="1"/>
        <v/>
      </c>
      <c r="BA29" s="22"/>
    </row>
    <row r="30" spans="19:53" x14ac:dyDescent="0.25">
      <c r="S30" s="16" t="str">
        <f t="shared" si="9"/>
        <v/>
      </c>
      <c r="Z30" s="16" t="str">
        <f t="shared" si="5"/>
        <v/>
      </c>
      <c r="AE30" s="16" t="str">
        <f t="shared" si="6"/>
        <v/>
      </c>
      <c r="AF30" s="16" t="str">
        <f t="shared" si="7"/>
        <v/>
      </c>
      <c r="AH30" s="16" t="str">
        <f t="shared" si="2"/>
        <v/>
      </c>
      <c r="AJ30" s="16" t="str">
        <f t="shared" si="3"/>
        <v/>
      </c>
      <c r="AO30" s="16" t="str">
        <f t="shared" si="4"/>
        <v/>
      </c>
      <c r="AS30" s="16" t="str">
        <f t="shared" si="8"/>
        <v/>
      </c>
      <c r="AU30" s="16" t="str">
        <f t="shared" si="1"/>
        <v/>
      </c>
      <c r="BA30" s="22"/>
    </row>
    <row r="31" spans="19:53" x14ac:dyDescent="0.25">
      <c r="S31" s="16" t="str">
        <f t="shared" si="9"/>
        <v/>
      </c>
      <c r="Z31" s="16" t="str">
        <f t="shared" si="5"/>
        <v/>
      </c>
      <c r="AE31" s="16" t="str">
        <f t="shared" si="6"/>
        <v/>
      </c>
      <c r="AF31" s="16" t="str">
        <f t="shared" si="7"/>
        <v/>
      </c>
      <c r="AH31" s="16" t="str">
        <f t="shared" si="2"/>
        <v/>
      </c>
      <c r="AJ31" s="16" t="str">
        <f t="shared" si="3"/>
        <v/>
      </c>
      <c r="AO31" s="16" t="str">
        <f t="shared" si="4"/>
        <v/>
      </c>
      <c r="AS31" s="16" t="str">
        <f t="shared" si="8"/>
        <v/>
      </c>
      <c r="AU31" s="16" t="str">
        <f t="shared" si="1"/>
        <v/>
      </c>
      <c r="BA31" s="22"/>
    </row>
    <row r="32" spans="19:53" x14ac:dyDescent="0.25">
      <c r="S32" s="16" t="str">
        <f t="shared" si="9"/>
        <v/>
      </c>
      <c r="Z32" s="16" t="str">
        <f t="shared" si="5"/>
        <v/>
      </c>
      <c r="AE32" s="16" t="str">
        <f t="shared" si="6"/>
        <v/>
      </c>
      <c r="AF32" s="16" t="str">
        <f t="shared" si="7"/>
        <v/>
      </c>
      <c r="AH32" s="16" t="str">
        <f t="shared" si="2"/>
        <v/>
      </c>
      <c r="AJ32" s="16" t="str">
        <f t="shared" si="3"/>
        <v/>
      </c>
      <c r="AO32" s="16" t="str">
        <f t="shared" si="4"/>
        <v/>
      </c>
      <c r="AS32" s="16" t="str">
        <f t="shared" si="8"/>
        <v/>
      </c>
      <c r="AU32" s="16" t="str">
        <f t="shared" si="1"/>
        <v/>
      </c>
      <c r="BA32" s="22"/>
    </row>
    <row r="33" spans="19:53" x14ac:dyDescent="0.25">
      <c r="S33" s="16" t="str">
        <f t="shared" si="9"/>
        <v/>
      </c>
      <c r="Z33" s="16" t="str">
        <f t="shared" si="5"/>
        <v/>
      </c>
      <c r="AE33" s="16" t="str">
        <f t="shared" si="6"/>
        <v/>
      </c>
      <c r="AF33" s="16" t="str">
        <f t="shared" si="7"/>
        <v/>
      </c>
      <c r="AH33" s="16" t="str">
        <f t="shared" si="2"/>
        <v/>
      </c>
      <c r="AJ33" s="16" t="str">
        <f t="shared" si="3"/>
        <v/>
      </c>
      <c r="AO33" s="16" t="str">
        <f t="shared" si="4"/>
        <v/>
      </c>
      <c r="AS33" s="16" t="str">
        <f t="shared" si="8"/>
        <v/>
      </c>
      <c r="AU33" s="16" t="str">
        <f t="shared" si="1"/>
        <v/>
      </c>
      <c r="BA33" s="22"/>
    </row>
    <row r="34" spans="19:53" x14ac:dyDescent="0.25">
      <c r="S34" s="16" t="str">
        <f t="shared" si="9"/>
        <v/>
      </c>
      <c r="Z34" s="16" t="str">
        <f t="shared" si="5"/>
        <v/>
      </c>
      <c r="AE34" s="16" t="str">
        <f t="shared" si="6"/>
        <v/>
      </c>
      <c r="AF34" s="16" t="str">
        <f t="shared" si="7"/>
        <v/>
      </c>
      <c r="AH34" s="16" t="str">
        <f t="shared" si="2"/>
        <v/>
      </c>
      <c r="AJ34" s="16" t="str">
        <f t="shared" si="3"/>
        <v/>
      </c>
      <c r="AO34" s="16" t="str">
        <f t="shared" si="4"/>
        <v/>
      </c>
      <c r="AS34" s="16" t="str">
        <f t="shared" si="8"/>
        <v/>
      </c>
      <c r="AU34" s="16" t="str">
        <f t="shared" si="1"/>
        <v/>
      </c>
      <c r="BA34" s="22"/>
    </row>
    <row r="35" spans="19:53" x14ac:dyDescent="0.25">
      <c r="S35" s="16" t="str">
        <f t="shared" si="9"/>
        <v/>
      </c>
      <c r="Z35" s="16" t="str">
        <f t="shared" si="5"/>
        <v/>
      </c>
      <c r="AE35" s="16" t="str">
        <f t="shared" si="6"/>
        <v/>
      </c>
      <c r="AF35" s="16" t="str">
        <f t="shared" si="7"/>
        <v/>
      </c>
      <c r="AH35" s="16" t="str">
        <f t="shared" si="2"/>
        <v/>
      </c>
      <c r="AJ35" s="16" t="str">
        <f t="shared" si="3"/>
        <v/>
      </c>
      <c r="AO35" s="16" t="str">
        <f t="shared" si="4"/>
        <v/>
      </c>
      <c r="AS35" s="16" t="str">
        <f t="shared" si="8"/>
        <v/>
      </c>
      <c r="AU35" s="16" t="str">
        <f t="shared" si="1"/>
        <v/>
      </c>
      <c r="BA35" s="22"/>
    </row>
    <row r="36" spans="19:53" x14ac:dyDescent="0.25">
      <c r="S36" s="16" t="str">
        <f t="shared" si="9"/>
        <v/>
      </c>
      <c r="Z36" s="16" t="str">
        <f t="shared" si="5"/>
        <v/>
      </c>
      <c r="AE36" s="16" t="str">
        <f t="shared" si="6"/>
        <v/>
      </c>
      <c r="AF36" s="16" t="str">
        <f t="shared" si="7"/>
        <v/>
      </c>
      <c r="AH36" s="16" t="str">
        <f t="shared" si="2"/>
        <v/>
      </c>
      <c r="AJ36" s="16" t="str">
        <f t="shared" si="3"/>
        <v/>
      </c>
      <c r="AO36" s="16" t="str">
        <f t="shared" si="4"/>
        <v/>
      </c>
      <c r="AS36" s="16" t="str">
        <f t="shared" si="8"/>
        <v/>
      </c>
      <c r="AU36" s="16" t="str">
        <f t="shared" si="1"/>
        <v/>
      </c>
      <c r="BA36" s="22"/>
    </row>
    <row r="37" spans="19:53" x14ac:dyDescent="0.25">
      <c r="S37" s="16" t="str">
        <f t="shared" si="9"/>
        <v/>
      </c>
      <c r="Z37" s="16" t="str">
        <f t="shared" si="5"/>
        <v/>
      </c>
      <c r="AE37" s="16" t="str">
        <f t="shared" si="6"/>
        <v/>
      </c>
      <c r="AF37" s="16" t="str">
        <f t="shared" si="7"/>
        <v/>
      </c>
      <c r="AH37" s="16" t="str">
        <f t="shared" si="2"/>
        <v/>
      </c>
      <c r="AJ37" s="16" t="str">
        <f t="shared" si="3"/>
        <v/>
      </c>
      <c r="AO37" s="16" t="str">
        <f t="shared" si="4"/>
        <v/>
      </c>
      <c r="AS37" s="16" t="str">
        <f t="shared" si="8"/>
        <v/>
      </c>
      <c r="AU37" s="16" t="str">
        <f t="shared" si="1"/>
        <v/>
      </c>
      <c r="BA37" s="22"/>
    </row>
    <row r="38" spans="19:53" x14ac:dyDescent="0.25">
      <c r="S38" s="16" t="str">
        <f t="shared" si="9"/>
        <v/>
      </c>
      <c r="Z38" s="16" t="str">
        <f t="shared" si="5"/>
        <v/>
      </c>
      <c r="AE38" s="16" t="str">
        <f t="shared" si="6"/>
        <v/>
      </c>
      <c r="AF38" s="16" t="str">
        <f t="shared" si="7"/>
        <v/>
      </c>
      <c r="AH38" s="16" t="str">
        <f t="shared" si="2"/>
        <v/>
      </c>
      <c r="AJ38" s="16" t="str">
        <f t="shared" si="3"/>
        <v/>
      </c>
      <c r="AO38" s="16" t="str">
        <f t="shared" si="4"/>
        <v/>
      </c>
      <c r="AS38" s="16" t="str">
        <f t="shared" si="8"/>
        <v/>
      </c>
      <c r="AU38" s="16" t="str">
        <f t="shared" si="1"/>
        <v/>
      </c>
      <c r="BA38" s="22"/>
    </row>
    <row r="39" spans="19:53" x14ac:dyDescent="0.25">
      <c r="S39" s="16" t="str">
        <f t="shared" si="9"/>
        <v/>
      </c>
      <c r="Z39" s="16" t="str">
        <f t="shared" si="5"/>
        <v/>
      </c>
      <c r="AE39" s="16" t="str">
        <f t="shared" si="6"/>
        <v/>
      </c>
      <c r="AF39" s="16" t="str">
        <f t="shared" si="7"/>
        <v/>
      </c>
      <c r="AH39" s="16" t="str">
        <f t="shared" si="2"/>
        <v/>
      </c>
      <c r="AJ39" s="16" t="str">
        <f t="shared" si="3"/>
        <v/>
      </c>
      <c r="AO39" s="16" t="str">
        <f t="shared" si="4"/>
        <v/>
      </c>
      <c r="AS39" s="16" t="str">
        <f t="shared" si="8"/>
        <v/>
      </c>
      <c r="AU39" s="16" t="str">
        <f t="shared" si="1"/>
        <v/>
      </c>
      <c r="BA39" s="22"/>
    </row>
    <row r="40" spans="19:53" x14ac:dyDescent="0.25">
      <c r="S40" s="16" t="str">
        <f t="shared" si="9"/>
        <v/>
      </c>
      <c r="Z40" s="16" t="str">
        <f t="shared" si="5"/>
        <v/>
      </c>
      <c r="AE40" s="16" t="str">
        <f t="shared" si="6"/>
        <v/>
      </c>
      <c r="AF40" s="16" t="str">
        <f t="shared" si="7"/>
        <v/>
      </c>
      <c r="AH40" s="16" t="str">
        <f t="shared" si="2"/>
        <v/>
      </c>
      <c r="AJ40" s="16" t="str">
        <f t="shared" si="3"/>
        <v/>
      </c>
      <c r="AO40" s="16" t="str">
        <f t="shared" si="4"/>
        <v/>
      </c>
      <c r="AS40" s="16" t="str">
        <f t="shared" si="8"/>
        <v/>
      </c>
      <c r="AU40" s="16" t="str">
        <f t="shared" si="1"/>
        <v/>
      </c>
      <c r="BA40" s="22"/>
    </row>
    <row r="41" spans="19:53" x14ac:dyDescent="0.25">
      <c r="S41" s="16" t="str">
        <f t="shared" si="9"/>
        <v/>
      </c>
      <c r="Z41" s="16" t="str">
        <f t="shared" si="5"/>
        <v/>
      </c>
      <c r="AE41" s="16" t="str">
        <f t="shared" si="6"/>
        <v/>
      </c>
      <c r="AF41" s="16" t="str">
        <f t="shared" si="7"/>
        <v/>
      </c>
      <c r="AH41" s="16" t="str">
        <f t="shared" si="2"/>
        <v/>
      </c>
      <c r="AJ41" s="16" t="str">
        <f t="shared" si="3"/>
        <v/>
      </c>
      <c r="AO41" s="16" t="str">
        <f t="shared" si="4"/>
        <v/>
      </c>
      <c r="AS41" s="16" t="str">
        <f t="shared" si="8"/>
        <v/>
      </c>
      <c r="AU41" s="16" t="str">
        <f t="shared" si="1"/>
        <v/>
      </c>
      <c r="BA41" s="22"/>
    </row>
    <row r="42" spans="19:53" x14ac:dyDescent="0.25">
      <c r="S42" s="16" t="str">
        <f t="shared" si="9"/>
        <v/>
      </c>
      <c r="Z42" s="16" t="str">
        <f t="shared" si="5"/>
        <v/>
      </c>
      <c r="AE42" s="16" t="str">
        <f t="shared" si="6"/>
        <v/>
      </c>
      <c r="AF42" s="16" t="str">
        <f t="shared" si="7"/>
        <v/>
      </c>
      <c r="AH42" s="16" t="str">
        <f t="shared" si="2"/>
        <v/>
      </c>
      <c r="AJ42" s="16" t="str">
        <f t="shared" si="3"/>
        <v/>
      </c>
      <c r="AO42" s="16" t="str">
        <f t="shared" si="4"/>
        <v/>
      </c>
      <c r="AS42" s="16" t="str">
        <f t="shared" si="8"/>
        <v/>
      </c>
      <c r="AU42" s="16" t="str">
        <f t="shared" si="1"/>
        <v/>
      </c>
      <c r="BA42" s="22"/>
    </row>
    <row r="43" spans="19:53" x14ac:dyDescent="0.25">
      <c r="S43" s="16" t="str">
        <f t="shared" si="9"/>
        <v/>
      </c>
      <c r="Z43" s="16" t="str">
        <f t="shared" si="5"/>
        <v/>
      </c>
      <c r="AE43" s="16" t="str">
        <f t="shared" si="6"/>
        <v/>
      </c>
      <c r="AF43" s="16" t="str">
        <f t="shared" si="7"/>
        <v/>
      </c>
      <c r="AH43" s="16" t="str">
        <f t="shared" si="2"/>
        <v/>
      </c>
      <c r="AJ43" s="16" t="str">
        <f t="shared" si="3"/>
        <v/>
      </c>
      <c r="AO43" s="16" t="str">
        <f t="shared" si="4"/>
        <v/>
      </c>
      <c r="AS43" s="16" t="str">
        <f t="shared" si="8"/>
        <v/>
      </c>
      <c r="AU43" s="16" t="str">
        <f t="shared" si="1"/>
        <v/>
      </c>
      <c r="BA43" s="22"/>
    </row>
    <row r="44" spans="19:53" x14ac:dyDescent="0.25">
      <c r="S44" s="16" t="str">
        <f t="shared" si="9"/>
        <v/>
      </c>
      <c r="Z44" s="16" t="str">
        <f t="shared" si="5"/>
        <v/>
      </c>
      <c r="AE44" s="16" t="str">
        <f t="shared" si="6"/>
        <v/>
      </c>
      <c r="AF44" s="16" t="str">
        <f t="shared" si="7"/>
        <v/>
      </c>
      <c r="AH44" s="16" t="str">
        <f t="shared" si="2"/>
        <v/>
      </c>
      <c r="AJ44" s="16" t="str">
        <f t="shared" si="3"/>
        <v/>
      </c>
      <c r="AO44" s="16" t="str">
        <f t="shared" si="4"/>
        <v/>
      </c>
      <c r="AS44" s="16" t="str">
        <f t="shared" si="8"/>
        <v/>
      </c>
      <c r="AU44" s="16" t="str">
        <f t="shared" si="1"/>
        <v/>
      </c>
      <c r="BA44" s="22"/>
    </row>
    <row r="45" spans="19:53" x14ac:dyDescent="0.25">
      <c r="S45" s="16" t="str">
        <f t="shared" si="9"/>
        <v/>
      </c>
      <c r="Z45" s="16" t="str">
        <f t="shared" si="5"/>
        <v/>
      </c>
      <c r="AE45" s="16" t="str">
        <f t="shared" si="6"/>
        <v/>
      </c>
      <c r="AF45" s="16" t="str">
        <f t="shared" si="7"/>
        <v/>
      </c>
      <c r="AH45" s="16" t="str">
        <f t="shared" si="2"/>
        <v/>
      </c>
      <c r="AJ45" s="16" t="str">
        <f t="shared" si="3"/>
        <v/>
      </c>
      <c r="AO45" s="16" t="str">
        <f t="shared" si="4"/>
        <v/>
      </c>
      <c r="AS45" s="16" t="str">
        <f t="shared" si="8"/>
        <v/>
      </c>
      <c r="AU45" s="16" t="str">
        <f t="shared" si="1"/>
        <v/>
      </c>
      <c r="BA45" s="22"/>
    </row>
    <row r="46" spans="19:53" x14ac:dyDescent="0.25">
      <c r="S46" s="16" t="str">
        <f t="shared" si="9"/>
        <v/>
      </c>
      <c r="Z46" s="16" t="str">
        <f t="shared" si="5"/>
        <v/>
      </c>
      <c r="AE46" s="16" t="str">
        <f t="shared" si="6"/>
        <v/>
      </c>
      <c r="AF46" s="16" t="str">
        <f t="shared" si="7"/>
        <v/>
      </c>
      <c r="AH46" s="16" t="str">
        <f t="shared" si="2"/>
        <v/>
      </c>
      <c r="AJ46" s="16" t="str">
        <f t="shared" si="3"/>
        <v/>
      </c>
      <c r="AO46" s="16" t="str">
        <f t="shared" si="4"/>
        <v/>
      </c>
      <c r="AS46" s="16" t="str">
        <f t="shared" si="8"/>
        <v/>
      </c>
      <c r="AU46" s="16" t="str">
        <f t="shared" si="1"/>
        <v/>
      </c>
      <c r="BA46" s="22"/>
    </row>
    <row r="47" spans="19:53" x14ac:dyDescent="0.25">
      <c r="S47" s="16" t="str">
        <f t="shared" si="9"/>
        <v/>
      </c>
      <c r="Z47" s="16" t="str">
        <f t="shared" si="5"/>
        <v/>
      </c>
      <c r="AE47" s="16" t="str">
        <f t="shared" si="6"/>
        <v/>
      </c>
      <c r="AF47" s="16" t="str">
        <f t="shared" si="7"/>
        <v/>
      </c>
      <c r="AH47" s="16" t="str">
        <f t="shared" si="2"/>
        <v/>
      </c>
      <c r="AJ47" s="16" t="str">
        <f t="shared" si="3"/>
        <v/>
      </c>
      <c r="AO47" s="16" t="str">
        <f t="shared" si="4"/>
        <v/>
      </c>
      <c r="AS47" s="16" t="str">
        <f t="shared" si="8"/>
        <v/>
      </c>
      <c r="AU47" s="16" t="str">
        <f t="shared" si="1"/>
        <v/>
      </c>
      <c r="BA47" s="22"/>
    </row>
    <row r="48" spans="19:53" x14ac:dyDescent="0.25">
      <c r="S48" s="16" t="str">
        <f t="shared" si="9"/>
        <v/>
      </c>
      <c r="Z48" s="16" t="str">
        <f t="shared" si="5"/>
        <v/>
      </c>
      <c r="AE48" s="16" t="str">
        <f t="shared" si="6"/>
        <v/>
      </c>
      <c r="AF48" s="16" t="str">
        <f t="shared" si="7"/>
        <v/>
      </c>
      <c r="AH48" s="16" t="str">
        <f t="shared" si="2"/>
        <v/>
      </c>
      <c r="AJ48" s="16" t="str">
        <f t="shared" si="3"/>
        <v/>
      </c>
      <c r="AO48" s="16" t="str">
        <f t="shared" si="4"/>
        <v/>
      </c>
      <c r="AS48" s="16" t="str">
        <f t="shared" si="8"/>
        <v/>
      </c>
      <c r="AU48" s="16" t="str">
        <f t="shared" si="1"/>
        <v/>
      </c>
      <c r="BA48" s="22"/>
    </row>
    <row r="49" spans="19:53" x14ac:dyDescent="0.25">
      <c r="S49" s="16" t="str">
        <f t="shared" si="9"/>
        <v/>
      </c>
      <c r="Z49" s="16" t="str">
        <f t="shared" si="5"/>
        <v/>
      </c>
      <c r="AE49" s="16" t="str">
        <f t="shared" si="6"/>
        <v/>
      </c>
      <c r="AF49" s="16" t="str">
        <f t="shared" si="7"/>
        <v/>
      </c>
      <c r="AH49" s="16" t="str">
        <f t="shared" si="2"/>
        <v/>
      </c>
      <c r="AJ49" s="16" t="str">
        <f t="shared" si="3"/>
        <v/>
      </c>
      <c r="AO49" s="16" t="str">
        <f t="shared" si="4"/>
        <v/>
      </c>
      <c r="AS49" s="16" t="str">
        <f t="shared" si="8"/>
        <v/>
      </c>
      <c r="AU49" s="16" t="str">
        <f t="shared" si="1"/>
        <v/>
      </c>
      <c r="BA49" s="22"/>
    </row>
    <row r="50" spans="19:53" x14ac:dyDescent="0.25">
      <c r="S50" s="16" t="str">
        <f t="shared" si="9"/>
        <v/>
      </c>
      <c r="Z50" s="16" t="str">
        <f t="shared" si="5"/>
        <v/>
      </c>
      <c r="AE50" s="16" t="str">
        <f t="shared" si="6"/>
        <v/>
      </c>
      <c r="AF50" s="16" t="str">
        <f t="shared" si="7"/>
        <v/>
      </c>
      <c r="AH50" s="16" t="str">
        <f t="shared" si="2"/>
        <v/>
      </c>
      <c r="AJ50" s="16" t="str">
        <f t="shared" si="3"/>
        <v/>
      </c>
      <c r="AO50" s="16" t="str">
        <f t="shared" si="4"/>
        <v/>
      </c>
      <c r="AS50" s="16" t="str">
        <f t="shared" si="8"/>
        <v/>
      </c>
      <c r="AU50" s="16" t="str">
        <f t="shared" si="1"/>
        <v/>
      </c>
      <c r="BA50" s="22"/>
    </row>
    <row r="51" spans="19:53" x14ac:dyDescent="0.25">
      <c r="S51" s="16" t="str">
        <f t="shared" si="9"/>
        <v/>
      </c>
      <c r="Z51" s="16" t="str">
        <f t="shared" si="5"/>
        <v/>
      </c>
      <c r="AE51" s="16" t="str">
        <f t="shared" si="6"/>
        <v/>
      </c>
      <c r="AF51" s="16" t="str">
        <f t="shared" si="7"/>
        <v/>
      </c>
      <c r="AH51" s="16" t="str">
        <f t="shared" si="2"/>
        <v/>
      </c>
      <c r="AJ51" s="16" t="str">
        <f t="shared" si="3"/>
        <v/>
      </c>
      <c r="AO51" s="16" t="str">
        <f t="shared" si="4"/>
        <v/>
      </c>
      <c r="AS51" s="16" t="str">
        <f t="shared" si="8"/>
        <v/>
      </c>
      <c r="AU51" s="16" t="str">
        <f t="shared" si="1"/>
        <v/>
      </c>
      <c r="BA51" s="22"/>
    </row>
    <row r="52" spans="19:53" x14ac:dyDescent="0.25">
      <c r="S52" s="16" t="str">
        <f t="shared" si="9"/>
        <v/>
      </c>
      <c r="Z52" s="16" t="str">
        <f t="shared" si="5"/>
        <v/>
      </c>
      <c r="AE52" s="16" t="str">
        <f t="shared" si="6"/>
        <v/>
      </c>
      <c r="AF52" s="16" t="str">
        <f t="shared" si="7"/>
        <v/>
      </c>
      <c r="AH52" s="16" t="str">
        <f t="shared" si="2"/>
        <v/>
      </c>
      <c r="AJ52" s="16" t="str">
        <f t="shared" si="3"/>
        <v/>
      </c>
      <c r="AO52" s="16" t="str">
        <f t="shared" si="4"/>
        <v/>
      </c>
      <c r="AS52" s="16" t="str">
        <f t="shared" si="8"/>
        <v/>
      </c>
      <c r="AU52" s="16" t="str">
        <f t="shared" si="1"/>
        <v/>
      </c>
      <c r="BA52" s="22"/>
    </row>
    <row r="53" spans="19:53" x14ac:dyDescent="0.25">
      <c r="S53" s="16" t="str">
        <f t="shared" si="9"/>
        <v/>
      </c>
      <c r="Z53" s="16" t="str">
        <f t="shared" si="5"/>
        <v/>
      </c>
      <c r="AE53" s="16" t="str">
        <f t="shared" si="6"/>
        <v/>
      </c>
      <c r="AF53" s="16" t="str">
        <f t="shared" si="7"/>
        <v/>
      </c>
      <c r="AH53" s="16" t="str">
        <f t="shared" si="2"/>
        <v/>
      </c>
      <c r="AJ53" s="16" t="str">
        <f t="shared" si="3"/>
        <v/>
      </c>
      <c r="AO53" s="16" t="str">
        <f t="shared" si="4"/>
        <v/>
      </c>
      <c r="AS53" s="16" t="str">
        <f t="shared" si="8"/>
        <v/>
      </c>
      <c r="AU53" s="16" t="str">
        <f t="shared" si="1"/>
        <v/>
      </c>
      <c r="BA53" s="22"/>
    </row>
    <row r="54" spans="19:53" x14ac:dyDescent="0.25">
      <c r="S54" s="16" t="str">
        <f t="shared" si="9"/>
        <v/>
      </c>
      <c r="Z54" s="16" t="str">
        <f t="shared" si="5"/>
        <v/>
      </c>
      <c r="AE54" s="16" t="str">
        <f t="shared" si="6"/>
        <v/>
      </c>
      <c r="AF54" s="16" t="str">
        <f t="shared" si="7"/>
        <v/>
      </c>
      <c r="AH54" s="16" t="str">
        <f t="shared" si="2"/>
        <v/>
      </c>
      <c r="AJ54" s="16" t="str">
        <f t="shared" si="3"/>
        <v/>
      </c>
      <c r="AO54" s="16" t="str">
        <f t="shared" si="4"/>
        <v/>
      </c>
      <c r="AS54" s="16" t="str">
        <f t="shared" si="8"/>
        <v/>
      </c>
      <c r="AU54" s="16" t="str">
        <f t="shared" si="1"/>
        <v/>
      </c>
      <c r="BA54" s="22"/>
    </row>
    <row r="55" spans="19:53" x14ac:dyDescent="0.25">
      <c r="S55" s="16" t="str">
        <f t="shared" si="9"/>
        <v/>
      </c>
      <c r="Z55" s="16" t="str">
        <f t="shared" si="5"/>
        <v/>
      </c>
      <c r="AE55" s="16" t="str">
        <f t="shared" si="6"/>
        <v/>
      </c>
      <c r="AF55" s="16" t="str">
        <f t="shared" si="7"/>
        <v/>
      </c>
      <c r="AH55" s="16" t="str">
        <f t="shared" si="2"/>
        <v/>
      </c>
      <c r="AJ55" s="16" t="str">
        <f t="shared" si="3"/>
        <v/>
      </c>
      <c r="AO55" s="16" t="str">
        <f t="shared" si="4"/>
        <v/>
      </c>
      <c r="AS55" s="16" t="str">
        <f t="shared" si="8"/>
        <v/>
      </c>
      <c r="AU55" s="16" t="str">
        <f t="shared" si="1"/>
        <v/>
      </c>
      <c r="BA55" s="22"/>
    </row>
    <row r="56" spans="19:53" x14ac:dyDescent="0.25">
      <c r="S56" s="16" t="str">
        <f t="shared" si="9"/>
        <v/>
      </c>
      <c r="Z56" s="16" t="str">
        <f t="shared" si="5"/>
        <v/>
      </c>
      <c r="AE56" s="16" t="str">
        <f t="shared" si="6"/>
        <v/>
      </c>
      <c r="AF56" s="16" t="str">
        <f t="shared" si="7"/>
        <v/>
      </c>
      <c r="AH56" s="16" t="str">
        <f t="shared" si="2"/>
        <v/>
      </c>
      <c r="AJ56" s="16" t="str">
        <f t="shared" si="3"/>
        <v/>
      </c>
      <c r="AO56" s="16" t="str">
        <f t="shared" si="4"/>
        <v/>
      </c>
      <c r="AS56" s="16" t="str">
        <f t="shared" si="8"/>
        <v/>
      </c>
      <c r="AU56" s="16" t="str">
        <f t="shared" si="1"/>
        <v/>
      </c>
      <c r="BA56" s="22"/>
    </row>
    <row r="57" spans="19:53" x14ac:dyDescent="0.25">
      <c r="S57" s="16" t="str">
        <f t="shared" si="9"/>
        <v/>
      </c>
      <c r="Z57" s="16" t="str">
        <f t="shared" si="5"/>
        <v/>
      </c>
      <c r="AE57" s="16" t="str">
        <f t="shared" si="6"/>
        <v/>
      </c>
      <c r="AF57" s="16" t="str">
        <f t="shared" si="7"/>
        <v/>
      </c>
      <c r="AH57" s="16" t="str">
        <f t="shared" si="2"/>
        <v/>
      </c>
      <c r="AJ57" s="16" t="str">
        <f t="shared" si="3"/>
        <v/>
      </c>
      <c r="AO57" s="16" t="str">
        <f t="shared" si="4"/>
        <v/>
      </c>
      <c r="AS57" s="16" t="str">
        <f t="shared" si="8"/>
        <v/>
      </c>
      <c r="AU57" s="16" t="str">
        <f t="shared" si="1"/>
        <v/>
      </c>
      <c r="BA57" s="22"/>
    </row>
    <row r="58" spans="19:53" x14ac:dyDescent="0.25">
      <c r="S58" s="16" t="str">
        <f t="shared" si="9"/>
        <v/>
      </c>
      <c r="Z58" s="16" t="str">
        <f t="shared" si="5"/>
        <v/>
      </c>
      <c r="AE58" s="16" t="str">
        <f t="shared" si="6"/>
        <v/>
      </c>
      <c r="AF58" s="16" t="str">
        <f t="shared" si="7"/>
        <v/>
      </c>
      <c r="AH58" s="16" t="str">
        <f t="shared" si="2"/>
        <v/>
      </c>
      <c r="AJ58" s="16" t="str">
        <f t="shared" si="3"/>
        <v/>
      </c>
      <c r="AO58" s="16" t="str">
        <f t="shared" si="4"/>
        <v/>
      </c>
      <c r="AS58" s="16" t="str">
        <f t="shared" si="8"/>
        <v/>
      </c>
      <c r="AU58" s="16" t="str">
        <f t="shared" si="1"/>
        <v/>
      </c>
      <c r="BA58" s="22"/>
    </row>
    <row r="59" spans="19:53" x14ac:dyDescent="0.25">
      <c r="S59" s="16" t="str">
        <f t="shared" si="9"/>
        <v/>
      </c>
      <c r="Z59" s="16" t="str">
        <f t="shared" si="5"/>
        <v/>
      </c>
      <c r="AE59" s="16" t="str">
        <f t="shared" si="6"/>
        <v/>
      </c>
      <c r="AF59" s="16" t="str">
        <f t="shared" si="7"/>
        <v/>
      </c>
      <c r="AH59" s="16" t="str">
        <f t="shared" si="2"/>
        <v/>
      </c>
      <c r="AJ59" s="16" t="str">
        <f t="shared" si="3"/>
        <v/>
      </c>
      <c r="AO59" s="16" t="str">
        <f t="shared" si="4"/>
        <v/>
      </c>
      <c r="AS59" s="16" t="str">
        <f t="shared" si="8"/>
        <v/>
      </c>
      <c r="AU59" s="16" t="str">
        <f t="shared" si="1"/>
        <v/>
      </c>
      <c r="BA59" s="22"/>
    </row>
    <row r="60" spans="19:53" x14ac:dyDescent="0.25">
      <c r="S60" s="16" t="str">
        <f t="shared" si="9"/>
        <v/>
      </c>
      <c r="Z60" s="16" t="str">
        <f t="shared" si="5"/>
        <v/>
      </c>
      <c r="AE60" s="16" t="str">
        <f t="shared" si="6"/>
        <v/>
      </c>
      <c r="AF60" s="16" t="str">
        <f t="shared" si="7"/>
        <v/>
      </c>
      <c r="AH60" s="16" t="str">
        <f t="shared" si="2"/>
        <v/>
      </c>
      <c r="AJ60" s="16" t="str">
        <f t="shared" si="3"/>
        <v/>
      </c>
      <c r="AO60" s="16" t="str">
        <f t="shared" si="4"/>
        <v/>
      </c>
      <c r="AS60" s="16" t="str">
        <f t="shared" si="8"/>
        <v/>
      </c>
      <c r="AU60" s="16" t="str">
        <f t="shared" si="1"/>
        <v/>
      </c>
      <c r="BA60" s="22"/>
    </row>
    <row r="61" spans="19:53" x14ac:dyDescent="0.25">
      <c r="S61" s="16" t="str">
        <f t="shared" si="9"/>
        <v/>
      </c>
      <c r="Z61" s="16" t="str">
        <f t="shared" si="5"/>
        <v/>
      </c>
      <c r="AE61" s="16" t="str">
        <f t="shared" si="6"/>
        <v/>
      </c>
      <c r="AF61" s="16" t="str">
        <f t="shared" si="7"/>
        <v/>
      </c>
      <c r="AH61" s="16" t="str">
        <f t="shared" si="2"/>
        <v/>
      </c>
      <c r="AJ61" s="16" t="str">
        <f t="shared" si="3"/>
        <v/>
      </c>
      <c r="AO61" s="16" t="str">
        <f t="shared" si="4"/>
        <v/>
      </c>
      <c r="AS61" s="16" t="str">
        <f t="shared" si="8"/>
        <v/>
      </c>
      <c r="AU61" s="16" t="str">
        <f t="shared" si="1"/>
        <v/>
      </c>
      <c r="BA61" s="22"/>
    </row>
    <row r="62" spans="19:53" x14ac:dyDescent="0.25">
      <c r="S62" s="16" t="str">
        <f t="shared" si="9"/>
        <v/>
      </c>
      <c r="Z62" s="16" t="str">
        <f t="shared" si="5"/>
        <v/>
      </c>
      <c r="AE62" s="16" t="str">
        <f t="shared" si="6"/>
        <v/>
      </c>
      <c r="AF62" s="16" t="str">
        <f t="shared" si="7"/>
        <v/>
      </c>
      <c r="AH62" s="16" t="str">
        <f t="shared" si="2"/>
        <v/>
      </c>
      <c r="AJ62" s="16" t="str">
        <f t="shared" si="3"/>
        <v/>
      </c>
      <c r="AO62" s="16" t="str">
        <f t="shared" si="4"/>
        <v/>
      </c>
      <c r="AS62" s="16" t="str">
        <f t="shared" si="8"/>
        <v/>
      </c>
      <c r="AU62" s="16" t="str">
        <f t="shared" si="1"/>
        <v/>
      </c>
      <c r="BA62" s="22"/>
    </row>
    <row r="63" spans="19:53" x14ac:dyDescent="0.25">
      <c r="S63" s="16" t="str">
        <f t="shared" si="9"/>
        <v/>
      </c>
      <c r="Z63" s="16" t="str">
        <f t="shared" si="5"/>
        <v/>
      </c>
      <c r="AE63" s="16" t="str">
        <f t="shared" si="6"/>
        <v/>
      </c>
      <c r="AF63" s="16" t="str">
        <f t="shared" si="7"/>
        <v/>
      </c>
      <c r="AH63" s="16" t="str">
        <f t="shared" si="2"/>
        <v/>
      </c>
      <c r="AJ63" s="16" t="str">
        <f t="shared" si="3"/>
        <v/>
      </c>
      <c r="AO63" s="16" t="str">
        <f t="shared" si="4"/>
        <v/>
      </c>
      <c r="AS63" s="16" t="str">
        <f t="shared" si="8"/>
        <v/>
      </c>
      <c r="AU63" s="16" t="str">
        <f t="shared" si="1"/>
        <v/>
      </c>
      <c r="BA63" s="22"/>
    </row>
    <row r="64" spans="19:53" x14ac:dyDescent="0.25">
      <c r="S64" s="16" t="str">
        <f t="shared" si="9"/>
        <v/>
      </c>
      <c r="Z64" s="16" t="str">
        <f t="shared" si="5"/>
        <v/>
      </c>
      <c r="AE64" s="16" t="str">
        <f t="shared" si="6"/>
        <v/>
      </c>
      <c r="AF64" s="16" t="str">
        <f t="shared" si="7"/>
        <v/>
      </c>
      <c r="AH64" s="16" t="str">
        <f t="shared" si="2"/>
        <v/>
      </c>
      <c r="AJ64" s="16" t="str">
        <f t="shared" si="3"/>
        <v/>
      </c>
      <c r="AO64" s="16" t="str">
        <f t="shared" si="4"/>
        <v/>
      </c>
      <c r="AS64" s="16" t="str">
        <f t="shared" si="8"/>
        <v/>
      </c>
      <c r="AU64" s="16" t="str">
        <f t="shared" si="1"/>
        <v/>
      </c>
      <c r="BA64" s="22"/>
    </row>
    <row r="65" spans="19:53" x14ac:dyDescent="0.25">
      <c r="S65" s="16" t="str">
        <f t="shared" si="9"/>
        <v/>
      </c>
      <c r="Z65" s="16" t="str">
        <f t="shared" si="5"/>
        <v/>
      </c>
      <c r="AE65" s="16" t="str">
        <f t="shared" si="6"/>
        <v/>
      </c>
      <c r="AF65" s="16" t="str">
        <f t="shared" si="7"/>
        <v/>
      </c>
      <c r="AH65" s="16" t="str">
        <f t="shared" si="2"/>
        <v/>
      </c>
      <c r="AJ65" s="16" t="str">
        <f t="shared" si="3"/>
        <v/>
      </c>
      <c r="AO65" s="16" t="str">
        <f t="shared" si="4"/>
        <v/>
      </c>
      <c r="AS65" s="16" t="str">
        <f t="shared" si="8"/>
        <v/>
      </c>
      <c r="AU65" s="16" t="str">
        <f t="shared" si="1"/>
        <v/>
      </c>
      <c r="BA65" s="22"/>
    </row>
    <row r="66" spans="19:53" x14ac:dyDescent="0.25">
      <c r="S66" s="16" t="str">
        <f t="shared" si="9"/>
        <v/>
      </c>
      <c r="Z66" s="16" t="str">
        <f t="shared" si="5"/>
        <v/>
      </c>
      <c r="AE66" s="16" t="str">
        <f t="shared" si="6"/>
        <v/>
      </c>
      <c r="AF66" s="16" t="str">
        <f t="shared" si="7"/>
        <v/>
      </c>
      <c r="AH66" s="16" t="str">
        <f t="shared" si="2"/>
        <v/>
      </c>
      <c r="AJ66" s="16" t="str">
        <f t="shared" si="3"/>
        <v/>
      </c>
      <c r="AO66" s="16" t="str">
        <f t="shared" si="4"/>
        <v/>
      </c>
      <c r="AS66" s="16" t="str">
        <f t="shared" si="8"/>
        <v/>
      </c>
      <c r="AU66" s="16" t="str">
        <f t="shared" ref="AU66:AU129" si="10">IF(ISERR(AF66+AH66+AJ66+AO66+AS66),"",AF66+AH66+AJ66+AO66+AS66)</f>
        <v/>
      </c>
      <c r="BA66" s="22"/>
    </row>
    <row r="67" spans="19:53" x14ac:dyDescent="0.25">
      <c r="S67" s="16" t="str">
        <f t="shared" si="9"/>
        <v/>
      </c>
      <c r="Z67" s="16" t="str">
        <f t="shared" si="5"/>
        <v/>
      </c>
      <c r="AE67" s="16" t="str">
        <f t="shared" si="6"/>
        <v/>
      </c>
      <c r="AF67" s="16" t="str">
        <f t="shared" si="7"/>
        <v/>
      </c>
      <c r="AH67" s="16" t="str">
        <f t="shared" ref="AH67:AH130" si="11">IF(ISBLANK(AG67),"",IF(AG67*1&gt;=90,3,IF(AG67*1&gt;=80,2,IF(AG67*1&gt;=60,1,0))))</f>
        <v/>
      </c>
      <c r="AJ67" s="16" t="str">
        <f t="shared" ref="AJ67:AJ130" si="12">IF(ISBLANK(AI67),"",IF(AI67*1=0,0,2))</f>
        <v/>
      </c>
      <c r="AO67" s="16" t="str">
        <f t="shared" ref="AO67:AO130" si="13">IF(OR(ISBLANK(AK67),ISBLANK(AL67),ISBLANK(AM67),ISBLANK(AN67)),"",IF((AK67*1&gt;=60)*2+(AL67*1&gt;=60)*2+(AM67*1&gt;=60)*2+(AN67*1&gt;=60)*2&gt;6,6,(AK67*1&gt;=60)*2+(AL67*1&gt;=60)*2+(AM67*1&gt;=60)*2+(AN67*1&gt;=60)*2))</f>
        <v/>
      </c>
      <c r="AS67" s="16" t="str">
        <f t="shared" si="8"/>
        <v/>
      </c>
      <c r="AU67" s="16" t="str">
        <f t="shared" si="10"/>
        <v/>
      </c>
      <c r="BA67" s="22"/>
    </row>
    <row r="68" spans="19:53" x14ac:dyDescent="0.25">
      <c r="S68" s="16" t="str">
        <f t="shared" si="9"/>
        <v/>
      </c>
      <c r="Z68" s="16" t="str">
        <f t="shared" ref="Z68:Z131" si="14">IF(OR(ISBLANK(T68),ISBLANK(U68),ISBLANK(V68),ISBLANK(W68),ISBLANK(X68),ISBLANK(Y68)),"",IF(((X68+Y68)&gt;0),IF(((T68*1+U68*3+V68*9+W68*-1+X68*-3+Y68*-9)&gt;=0),1,0),IF(((T68*1+U68*3+V68*9+W68*-1+X68*-3+Y68*-9)&gt;=9),4,IF(((T68*1+U68*3+V68*9+W68*-1+X68*-3+Y68*-9)&gt;=3),3,IF(((T68*1+U68*3+V68*9+W68*-1+X68*-3+Y68*-9)&gt;=1),2,IF(((T68*1+U68*3+V68*9+W68*-1+X68*-3+Y68*-9)&gt;=0),1,0))))))</f>
        <v/>
      </c>
      <c r="AE68" s="16" t="str">
        <f t="shared" ref="AE68:AE131" si="15">IF(OR(ISBLANK(AA68),ISBLANK(AB68),ISBLANK(AC68),ISBLANK(AD68)),"",IF((AA68+AB68+AC68+AD68)&gt;=3,6,IF((AA68+AB68+AC68+AD68)=2,4,IF((AA68+AB68+AC68+AD68)=1,2,0))))</f>
        <v/>
      </c>
      <c r="AF68" s="16" t="str">
        <f t="shared" ref="AF68:AF131" si="16">IF(OR(ISBLANK(P68),ISBLANK(S68),ISBLANK(Z68),ISBLANK(AE68)),"",IF((P68+S68+Z68+AE68)&gt;16,16,(P68+S68+Z68+AE68)))</f>
        <v/>
      </c>
      <c r="AH68" s="16" t="str">
        <f t="shared" si="11"/>
        <v/>
      </c>
      <c r="AJ68" s="16" t="str">
        <f t="shared" si="12"/>
        <v/>
      </c>
      <c r="AO68" s="16" t="str">
        <f t="shared" si="13"/>
        <v/>
      </c>
      <c r="AS68" s="16" t="str">
        <f t="shared" ref="AS68:AS131" si="17">IF(OR(ISBLANK(AP68),ISBLANK(AQ68),ISBLANK(AR68)),"",AP68+AQ68+AR68)</f>
        <v/>
      </c>
      <c r="AU68" s="16" t="str">
        <f t="shared" si="10"/>
        <v/>
      </c>
      <c r="BA68" s="22"/>
    </row>
    <row r="69" spans="19:53" x14ac:dyDescent="0.25">
      <c r="S69" s="16" t="str">
        <f t="shared" si="9"/>
        <v/>
      </c>
      <c r="Z69" s="16" t="str">
        <f t="shared" si="14"/>
        <v/>
      </c>
      <c r="AE69" s="16" t="str">
        <f t="shared" si="15"/>
        <v/>
      </c>
      <c r="AF69" s="16" t="str">
        <f t="shared" si="16"/>
        <v/>
      </c>
      <c r="AH69" s="16" t="str">
        <f t="shared" si="11"/>
        <v/>
      </c>
      <c r="AJ69" s="16" t="str">
        <f t="shared" si="12"/>
        <v/>
      </c>
      <c r="AO69" s="16" t="str">
        <f t="shared" si="13"/>
        <v/>
      </c>
      <c r="AS69" s="16" t="str">
        <f t="shared" si="17"/>
        <v/>
      </c>
      <c r="AU69" s="16" t="str">
        <f t="shared" si="10"/>
        <v/>
      </c>
      <c r="BA69" s="22"/>
    </row>
    <row r="70" spans="19:53" x14ac:dyDescent="0.25">
      <c r="S70" s="16" t="str">
        <f t="shared" si="9"/>
        <v/>
      </c>
      <c r="Z70" s="16" t="str">
        <f t="shared" si="14"/>
        <v/>
      </c>
      <c r="AE70" s="16" t="str">
        <f t="shared" si="15"/>
        <v/>
      </c>
      <c r="AF70" s="16" t="str">
        <f t="shared" si="16"/>
        <v/>
      </c>
      <c r="AH70" s="16" t="str">
        <f t="shared" si="11"/>
        <v/>
      </c>
      <c r="AJ70" s="16" t="str">
        <f t="shared" si="12"/>
        <v/>
      </c>
      <c r="AO70" s="16" t="str">
        <f t="shared" si="13"/>
        <v/>
      </c>
      <c r="AS70" s="16" t="str">
        <f t="shared" si="17"/>
        <v/>
      </c>
      <c r="AU70" s="16" t="str">
        <f t="shared" si="10"/>
        <v/>
      </c>
      <c r="BA70" s="22"/>
    </row>
    <row r="71" spans="19:53" x14ac:dyDescent="0.25">
      <c r="S71" s="16" t="str">
        <f t="shared" si="9"/>
        <v/>
      </c>
      <c r="Z71" s="16" t="str">
        <f t="shared" si="14"/>
        <v/>
      </c>
      <c r="AE71" s="16" t="str">
        <f t="shared" si="15"/>
        <v/>
      </c>
      <c r="AF71" s="16" t="str">
        <f t="shared" si="16"/>
        <v/>
      </c>
      <c r="AH71" s="16" t="str">
        <f t="shared" si="11"/>
        <v/>
      </c>
      <c r="AJ71" s="16" t="str">
        <f t="shared" si="12"/>
        <v/>
      </c>
      <c r="AO71" s="16" t="str">
        <f t="shared" si="13"/>
        <v/>
      </c>
      <c r="AS71" s="16" t="str">
        <f t="shared" si="17"/>
        <v/>
      </c>
      <c r="AU71" s="16" t="str">
        <f t="shared" si="10"/>
        <v/>
      </c>
      <c r="BA71" s="22"/>
    </row>
    <row r="72" spans="19:53" x14ac:dyDescent="0.25">
      <c r="S72" s="16" t="str">
        <f t="shared" si="9"/>
        <v/>
      </c>
      <c r="Z72" s="16" t="str">
        <f t="shared" si="14"/>
        <v/>
      </c>
      <c r="AE72" s="16" t="str">
        <f t="shared" si="15"/>
        <v/>
      </c>
      <c r="AF72" s="16" t="str">
        <f t="shared" si="16"/>
        <v/>
      </c>
      <c r="AH72" s="16" t="str">
        <f t="shared" si="11"/>
        <v/>
      </c>
      <c r="AJ72" s="16" t="str">
        <f t="shared" si="12"/>
        <v/>
      </c>
      <c r="AO72" s="16" t="str">
        <f t="shared" si="13"/>
        <v/>
      </c>
      <c r="AS72" s="16" t="str">
        <f t="shared" si="17"/>
        <v/>
      </c>
      <c r="AU72" s="16" t="str">
        <f t="shared" si="10"/>
        <v/>
      </c>
      <c r="BA72" s="22"/>
    </row>
    <row r="73" spans="19:53" x14ac:dyDescent="0.25">
      <c r="S73" s="16" t="str">
        <f t="shared" si="9"/>
        <v/>
      </c>
      <c r="Z73" s="16" t="str">
        <f t="shared" si="14"/>
        <v/>
      </c>
      <c r="AE73" s="16" t="str">
        <f t="shared" si="15"/>
        <v/>
      </c>
      <c r="AF73" s="16" t="str">
        <f t="shared" si="16"/>
        <v/>
      </c>
      <c r="AH73" s="16" t="str">
        <f t="shared" si="11"/>
        <v/>
      </c>
      <c r="AJ73" s="16" t="str">
        <f t="shared" si="12"/>
        <v/>
      </c>
      <c r="AO73" s="16" t="str">
        <f t="shared" si="13"/>
        <v/>
      </c>
      <c r="AS73" s="16" t="str">
        <f t="shared" si="17"/>
        <v/>
      </c>
      <c r="AU73" s="16" t="str">
        <f t="shared" si="10"/>
        <v/>
      </c>
      <c r="BA73" s="22"/>
    </row>
    <row r="74" spans="19:53" x14ac:dyDescent="0.25">
      <c r="S74" s="16" t="str">
        <f t="shared" si="9"/>
        <v/>
      </c>
      <c r="Z74" s="16" t="str">
        <f t="shared" si="14"/>
        <v/>
      </c>
      <c r="AE74" s="16" t="str">
        <f t="shared" si="15"/>
        <v/>
      </c>
      <c r="AF74" s="16" t="str">
        <f t="shared" si="16"/>
        <v/>
      </c>
      <c r="AH74" s="16" t="str">
        <f t="shared" si="11"/>
        <v/>
      </c>
      <c r="AJ74" s="16" t="str">
        <f t="shared" si="12"/>
        <v/>
      </c>
      <c r="AO74" s="16" t="str">
        <f t="shared" si="13"/>
        <v/>
      </c>
      <c r="AS74" s="16" t="str">
        <f t="shared" si="17"/>
        <v/>
      </c>
      <c r="AU74" s="16" t="str">
        <f t="shared" si="10"/>
        <v/>
      </c>
      <c r="BA74" s="22"/>
    </row>
    <row r="75" spans="19:53" x14ac:dyDescent="0.25">
      <c r="S75" s="16" t="str">
        <f t="shared" si="9"/>
        <v/>
      </c>
      <c r="Z75" s="16" t="str">
        <f t="shared" si="14"/>
        <v/>
      </c>
      <c r="AE75" s="16" t="str">
        <f t="shared" si="15"/>
        <v/>
      </c>
      <c r="AF75" s="16" t="str">
        <f t="shared" si="16"/>
        <v/>
      </c>
      <c r="AH75" s="16" t="str">
        <f t="shared" si="11"/>
        <v/>
      </c>
      <c r="AJ75" s="16" t="str">
        <f t="shared" si="12"/>
        <v/>
      </c>
      <c r="AO75" s="16" t="str">
        <f t="shared" si="13"/>
        <v/>
      </c>
      <c r="AS75" s="16" t="str">
        <f t="shared" si="17"/>
        <v/>
      </c>
      <c r="AU75" s="16" t="str">
        <f t="shared" si="10"/>
        <v/>
      </c>
      <c r="BA75" s="22"/>
    </row>
    <row r="76" spans="19:53" x14ac:dyDescent="0.25">
      <c r="S76" s="16" t="str">
        <f t="shared" si="9"/>
        <v/>
      </c>
      <c r="Z76" s="16" t="str">
        <f t="shared" si="14"/>
        <v/>
      </c>
      <c r="AE76" s="16" t="str">
        <f t="shared" si="15"/>
        <v/>
      </c>
      <c r="AF76" s="16" t="str">
        <f t="shared" si="16"/>
        <v/>
      </c>
      <c r="AH76" s="16" t="str">
        <f t="shared" si="11"/>
        <v/>
      </c>
      <c r="AJ76" s="16" t="str">
        <f t="shared" si="12"/>
        <v/>
      </c>
      <c r="AO76" s="16" t="str">
        <f t="shared" si="13"/>
        <v/>
      </c>
      <c r="AS76" s="16" t="str">
        <f t="shared" si="17"/>
        <v/>
      </c>
      <c r="AU76" s="16" t="str">
        <f t="shared" si="10"/>
        <v/>
      </c>
      <c r="BA76" s="22"/>
    </row>
    <row r="77" spans="19:53" x14ac:dyDescent="0.25">
      <c r="S77" s="16" t="str">
        <f t="shared" si="9"/>
        <v/>
      </c>
      <c r="Z77" s="16" t="str">
        <f t="shared" si="14"/>
        <v/>
      </c>
      <c r="AE77" s="16" t="str">
        <f t="shared" si="15"/>
        <v/>
      </c>
      <c r="AF77" s="16" t="str">
        <f t="shared" si="16"/>
        <v/>
      </c>
      <c r="AH77" s="16" t="str">
        <f t="shared" si="11"/>
        <v/>
      </c>
      <c r="AJ77" s="16" t="str">
        <f t="shared" si="12"/>
        <v/>
      </c>
      <c r="AO77" s="16" t="str">
        <f t="shared" si="13"/>
        <v/>
      </c>
      <c r="AS77" s="16" t="str">
        <f t="shared" si="17"/>
        <v/>
      </c>
      <c r="AU77" s="16" t="str">
        <f t="shared" si="10"/>
        <v/>
      </c>
      <c r="BA77" s="22"/>
    </row>
    <row r="78" spans="19:53" x14ac:dyDescent="0.25">
      <c r="S78" s="16" t="str">
        <f t="shared" si="9"/>
        <v/>
      </c>
      <c r="Z78" s="16" t="str">
        <f t="shared" si="14"/>
        <v/>
      </c>
      <c r="AE78" s="16" t="str">
        <f t="shared" si="15"/>
        <v/>
      </c>
      <c r="AF78" s="16" t="str">
        <f t="shared" si="16"/>
        <v/>
      </c>
      <c r="AH78" s="16" t="str">
        <f t="shared" si="11"/>
        <v/>
      </c>
      <c r="AJ78" s="16" t="str">
        <f t="shared" si="12"/>
        <v/>
      </c>
      <c r="AO78" s="16" t="str">
        <f t="shared" si="13"/>
        <v/>
      </c>
      <c r="AS78" s="16" t="str">
        <f t="shared" si="17"/>
        <v/>
      </c>
      <c r="AU78" s="16" t="str">
        <f t="shared" si="10"/>
        <v/>
      </c>
      <c r="BA78" s="22"/>
    </row>
    <row r="79" spans="19:53" x14ac:dyDescent="0.25">
      <c r="S79" s="16" t="str">
        <f t="shared" si="9"/>
        <v/>
      </c>
      <c r="Z79" s="16" t="str">
        <f t="shared" si="14"/>
        <v/>
      </c>
      <c r="AE79" s="16" t="str">
        <f t="shared" si="15"/>
        <v/>
      </c>
      <c r="AF79" s="16" t="str">
        <f t="shared" si="16"/>
        <v/>
      </c>
      <c r="AH79" s="16" t="str">
        <f t="shared" si="11"/>
        <v/>
      </c>
      <c r="AJ79" s="16" t="str">
        <f t="shared" si="12"/>
        <v/>
      </c>
      <c r="AO79" s="16" t="str">
        <f t="shared" si="13"/>
        <v/>
      </c>
      <c r="AS79" s="16" t="str">
        <f t="shared" si="17"/>
        <v/>
      </c>
      <c r="AU79" s="16" t="str">
        <f t="shared" si="10"/>
        <v/>
      </c>
      <c r="BA79" s="22"/>
    </row>
    <row r="80" spans="19:53" x14ac:dyDescent="0.25">
      <c r="S80" s="16" t="str">
        <f t="shared" si="9"/>
        <v/>
      </c>
      <c r="Z80" s="16" t="str">
        <f t="shared" si="14"/>
        <v/>
      </c>
      <c r="AE80" s="16" t="str">
        <f t="shared" si="15"/>
        <v/>
      </c>
      <c r="AF80" s="16" t="str">
        <f t="shared" si="16"/>
        <v/>
      </c>
      <c r="AH80" s="16" t="str">
        <f t="shared" si="11"/>
        <v/>
      </c>
      <c r="AJ80" s="16" t="str">
        <f t="shared" si="12"/>
        <v/>
      </c>
      <c r="AO80" s="16" t="str">
        <f t="shared" si="13"/>
        <v/>
      </c>
      <c r="AS80" s="16" t="str">
        <f t="shared" si="17"/>
        <v/>
      </c>
      <c r="AU80" s="16" t="str">
        <f t="shared" si="10"/>
        <v/>
      </c>
      <c r="BA80" s="22"/>
    </row>
    <row r="81" spans="19:53" x14ac:dyDescent="0.25">
      <c r="S81" s="16" t="str">
        <f t="shared" si="9"/>
        <v/>
      </c>
      <c r="Z81" s="16" t="str">
        <f t="shared" si="14"/>
        <v/>
      </c>
      <c r="AE81" s="16" t="str">
        <f t="shared" si="15"/>
        <v/>
      </c>
      <c r="AF81" s="16" t="str">
        <f t="shared" si="16"/>
        <v/>
      </c>
      <c r="AH81" s="16" t="str">
        <f t="shared" si="11"/>
        <v/>
      </c>
      <c r="AJ81" s="16" t="str">
        <f t="shared" si="12"/>
        <v/>
      </c>
      <c r="AO81" s="16" t="str">
        <f t="shared" si="13"/>
        <v/>
      </c>
      <c r="AS81" s="16" t="str">
        <f t="shared" si="17"/>
        <v/>
      </c>
      <c r="AU81" s="16" t="str">
        <f t="shared" si="10"/>
        <v/>
      </c>
      <c r="BA81" s="22"/>
    </row>
    <row r="82" spans="19:53" x14ac:dyDescent="0.25">
      <c r="S82" s="16" t="str">
        <f t="shared" ref="S82:S145" si="18">IF(OR(ISBLANK(Q82),ISBLANK(R82)),"",IF((Q82*1+INT(R82*1/8))&gt;7,7,Q82*1+INT(R82*1/8)))</f>
        <v/>
      </c>
      <c r="Z82" s="16" t="str">
        <f t="shared" si="14"/>
        <v/>
      </c>
      <c r="AE82" s="16" t="str">
        <f t="shared" si="15"/>
        <v/>
      </c>
      <c r="AF82" s="16" t="str">
        <f t="shared" si="16"/>
        <v/>
      </c>
      <c r="AH82" s="16" t="str">
        <f t="shared" si="11"/>
        <v/>
      </c>
      <c r="AJ82" s="16" t="str">
        <f t="shared" si="12"/>
        <v/>
      </c>
      <c r="AO82" s="16" t="str">
        <f t="shared" si="13"/>
        <v/>
      </c>
      <c r="AS82" s="16" t="str">
        <f t="shared" si="17"/>
        <v/>
      </c>
      <c r="AU82" s="16" t="str">
        <f t="shared" si="10"/>
        <v/>
      </c>
      <c r="BA82" s="22"/>
    </row>
    <row r="83" spans="19:53" x14ac:dyDescent="0.25">
      <c r="S83" s="16" t="str">
        <f t="shared" si="18"/>
        <v/>
      </c>
      <c r="Z83" s="16" t="str">
        <f t="shared" si="14"/>
        <v/>
      </c>
      <c r="AE83" s="16" t="str">
        <f t="shared" si="15"/>
        <v/>
      </c>
      <c r="AF83" s="16" t="str">
        <f t="shared" si="16"/>
        <v/>
      </c>
      <c r="AH83" s="16" t="str">
        <f t="shared" si="11"/>
        <v/>
      </c>
      <c r="AJ83" s="16" t="str">
        <f t="shared" si="12"/>
        <v/>
      </c>
      <c r="AO83" s="16" t="str">
        <f t="shared" si="13"/>
        <v/>
      </c>
      <c r="AS83" s="16" t="str">
        <f t="shared" si="17"/>
        <v/>
      </c>
      <c r="AU83" s="16" t="str">
        <f t="shared" si="10"/>
        <v/>
      </c>
      <c r="BA83" s="22"/>
    </row>
    <row r="84" spans="19:53" x14ac:dyDescent="0.25">
      <c r="S84" s="16" t="str">
        <f t="shared" si="18"/>
        <v/>
      </c>
      <c r="Z84" s="16" t="str">
        <f t="shared" si="14"/>
        <v/>
      </c>
      <c r="AE84" s="16" t="str">
        <f t="shared" si="15"/>
        <v/>
      </c>
      <c r="AF84" s="16" t="str">
        <f t="shared" si="16"/>
        <v/>
      </c>
      <c r="AH84" s="16" t="str">
        <f t="shared" si="11"/>
        <v/>
      </c>
      <c r="AJ84" s="16" t="str">
        <f t="shared" si="12"/>
        <v/>
      </c>
      <c r="AO84" s="16" t="str">
        <f t="shared" si="13"/>
        <v/>
      </c>
      <c r="AS84" s="16" t="str">
        <f t="shared" si="17"/>
        <v/>
      </c>
      <c r="AU84" s="16" t="str">
        <f t="shared" si="10"/>
        <v/>
      </c>
      <c r="BA84" s="22"/>
    </row>
    <row r="85" spans="19:53" x14ac:dyDescent="0.25">
      <c r="S85" s="16" t="str">
        <f t="shared" si="18"/>
        <v/>
      </c>
      <c r="Z85" s="16" t="str">
        <f t="shared" si="14"/>
        <v/>
      </c>
      <c r="AE85" s="16" t="str">
        <f t="shared" si="15"/>
        <v/>
      </c>
      <c r="AF85" s="16" t="str">
        <f t="shared" si="16"/>
        <v/>
      </c>
      <c r="AH85" s="16" t="str">
        <f t="shared" si="11"/>
        <v/>
      </c>
      <c r="AJ85" s="16" t="str">
        <f t="shared" si="12"/>
        <v/>
      </c>
      <c r="AO85" s="16" t="str">
        <f t="shared" si="13"/>
        <v/>
      </c>
      <c r="AS85" s="16" t="str">
        <f t="shared" si="17"/>
        <v/>
      </c>
      <c r="AU85" s="16" t="str">
        <f t="shared" si="10"/>
        <v/>
      </c>
      <c r="BA85" s="22"/>
    </row>
    <row r="86" spans="19:53" x14ac:dyDescent="0.25">
      <c r="S86" s="16" t="str">
        <f t="shared" si="18"/>
        <v/>
      </c>
      <c r="Z86" s="16" t="str">
        <f t="shared" si="14"/>
        <v/>
      </c>
      <c r="AE86" s="16" t="str">
        <f t="shared" si="15"/>
        <v/>
      </c>
      <c r="AF86" s="16" t="str">
        <f t="shared" si="16"/>
        <v/>
      </c>
      <c r="AH86" s="16" t="str">
        <f t="shared" si="11"/>
        <v/>
      </c>
      <c r="AJ86" s="16" t="str">
        <f t="shared" si="12"/>
        <v/>
      </c>
      <c r="AO86" s="16" t="str">
        <f t="shared" si="13"/>
        <v/>
      </c>
      <c r="AS86" s="16" t="str">
        <f t="shared" si="17"/>
        <v/>
      </c>
      <c r="AU86" s="16" t="str">
        <f t="shared" si="10"/>
        <v/>
      </c>
      <c r="BA86" s="22"/>
    </row>
    <row r="87" spans="19:53" x14ac:dyDescent="0.25">
      <c r="S87" s="16" t="str">
        <f t="shared" si="18"/>
        <v/>
      </c>
      <c r="Z87" s="16" t="str">
        <f t="shared" si="14"/>
        <v/>
      </c>
      <c r="AE87" s="16" t="str">
        <f t="shared" si="15"/>
        <v/>
      </c>
      <c r="AF87" s="16" t="str">
        <f t="shared" si="16"/>
        <v/>
      </c>
      <c r="AH87" s="16" t="str">
        <f t="shared" si="11"/>
        <v/>
      </c>
      <c r="AJ87" s="16" t="str">
        <f t="shared" si="12"/>
        <v/>
      </c>
      <c r="AO87" s="16" t="str">
        <f t="shared" si="13"/>
        <v/>
      </c>
      <c r="AS87" s="16" t="str">
        <f t="shared" si="17"/>
        <v/>
      </c>
      <c r="AU87" s="16" t="str">
        <f t="shared" si="10"/>
        <v/>
      </c>
      <c r="BA87" s="22"/>
    </row>
    <row r="88" spans="19:53" x14ac:dyDescent="0.25">
      <c r="S88" s="16" t="str">
        <f t="shared" si="18"/>
        <v/>
      </c>
      <c r="Z88" s="16" t="str">
        <f t="shared" si="14"/>
        <v/>
      </c>
      <c r="AE88" s="16" t="str">
        <f t="shared" si="15"/>
        <v/>
      </c>
      <c r="AF88" s="16" t="str">
        <f t="shared" si="16"/>
        <v/>
      </c>
      <c r="AH88" s="16" t="str">
        <f t="shared" si="11"/>
        <v/>
      </c>
      <c r="AJ88" s="16" t="str">
        <f t="shared" si="12"/>
        <v/>
      </c>
      <c r="AO88" s="16" t="str">
        <f t="shared" si="13"/>
        <v/>
      </c>
      <c r="AS88" s="16" t="str">
        <f t="shared" si="17"/>
        <v/>
      </c>
      <c r="AU88" s="16" t="str">
        <f t="shared" si="10"/>
        <v/>
      </c>
      <c r="BA88" s="22"/>
    </row>
    <row r="89" spans="19:53" x14ac:dyDescent="0.25">
      <c r="S89" s="16" t="str">
        <f t="shared" si="18"/>
        <v/>
      </c>
      <c r="Z89" s="16" t="str">
        <f t="shared" si="14"/>
        <v/>
      </c>
      <c r="AE89" s="16" t="str">
        <f t="shared" si="15"/>
        <v/>
      </c>
      <c r="AF89" s="16" t="str">
        <f t="shared" si="16"/>
        <v/>
      </c>
      <c r="AH89" s="16" t="str">
        <f t="shared" si="11"/>
        <v/>
      </c>
      <c r="AJ89" s="16" t="str">
        <f t="shared" si="12"/>
        <v/>
      </c>
      <c r="AO89" s="16" t="str">
        <f t="shared" si="13"/>
        <v/>
      </c>
      <c r="AS89" s="16" t="str">
        <f t="shared" si="17"/>
        <v/>
      </c>
      <c r="AU89" s="16" t="str">
        <f t="shared" si="10"/>
        <v/>
      </c>
      <c r="BA89" s="22"/>
    </row>
    <row r="90" spans="19:53" x14ac:dyDescent="0.25">
      <c r="S90" s="16" t="str">
        <f t="shared" si="18"/>
        <v/>
      </c>
      <c r="Z90" s="16" t="str">
        <f t="shared" si="14"/>
        <v/>
      </c>
      <c r="AE90" s="16" t="str">
        <f t="shared" si="15"/>
        <v/>
      </c>
      <c r="AF90" s="16" t="str">
        <f t="shared" si="16"/>
        <v/>
      </c>
      <c r="AH90" s="16" t="str">
        <f t="shared" si="11"/>
        <v/>
      </c>
      <c r="AJ90" s="16" t="str">
        <f t="shared" si="12"/>
        <v/>
      </c>
      <c r="AO90" s="16" t="str">
        <f t="shared" si="13"/>
        <v/>
      </c>
      <c r="AS90" s="16" t="str">
        <f t="shared" si="17"/>
        <v/>
      </c>
      <c r="AU90" s="16" t="str">
        <f t="shared" si="10"/>
        <v/>
      </c>
      <c r="BA90" s="22"/>
    </row>
    <row r="91" spans="19:53" x14ac:dyDescent="0.25">
      <c r="S91" s="16" t="str">
        <f t="shared" si="18"/>
        <v/>
      </c>
      <c r="Z91" s="16" t="str">
        <f t="shared" si="14"/>
        <v/>
      </c>
      <c r="AE91" s="16" t="str">
        <f t="shared" si="15"/>
        <v/>
      </c>
      <c r="AF91" s="16" t="str">
        <f t="shared" si="16"/>
        <v/>
      </c>
      <c r="AH91" s="16" t="str">
        <f t="shared" si="11"/>
        <v/>
      </c>
      <c r="AJ91" s="16" t="str">
        <f t="shared" si="12"/>
        <v/>
      </c>
      <c r="AO91" s="16" t="str">
        <f t="shared" si="13"/>
        <v/>
      </c>
      <c r="AS91" s="16" t="str">
        <f t="shared" si="17"/>
        <v/>
      </c>
      <c r="AU91" s="16" t="str">
        <f t="shared" si="10"/>
        <v/>
      </c>
      <c r="BA91" s="22"/>
    </row>
    <row r="92" spans="19:53" x14ac:dyDescent="0.25">
      <c r="S92" s="16" t="str">
        <f t="shared" si="18"/>
        <v/>
      </c>
      <c r="Z92" s="16" t="str">
        <f t="shared" si="14"/>
        <v/>
      </c>
      <c r="AE92" s="16" t="str">
        <f t="shared" si="15"/>
        <v/>
      </c>
      <c r="AF92" s="16" t="str">
        <f t="shared" si="16"/>
        <v/>
      </c>
      <c r="AH92" s="16" t="str">
        <f t="shared" si="11"/>
        <v/>
      </c>
      <c r="AJ92" s="16" t="str">
        <f t="shared" si="12"/>
        <v/>
      </c>
      <c r="AO92" s="16" t="str">
        <f t="shared" si="13"/>
        <v/>
      </c>
      <c r="AS92" s="16" t="str">
        <f t="shared" si="17"/>
        <v/>
      </c>
      <c r="AU92" s="16" t="str">
        <f t="shared" si="10"/>
        <v/>
      </c>
      <c r="BA92" s="22"/>
    </row>
    <row r="93" spans="19:53" x14ac:dyDescent="0.25">
      <c r="S93" s="16" t="str">
        <f t="shared" si="18"/>
        <v/>
      </c>
      <c r="Z93" s="16" t="str">
        <f t="shared" si="14"/>
        <v/>
      </c>
      <c r="AE93" s="16" t="str">
        <f t="shared" si="15"/>
        <v/>
      </c>
      <c r="AF93" s="16" t="str">
        <f t="shared" si="16"/>
        <v/>
      </c>
      <c r="AH93" s="16" t="str">
        <f t="shared" si="11"/>
        <v/>
      </c>
      <c r="AJ93" s="16" t="str">
        <f t="shared" si="12"/>
        <v/>
      </c>
      <c r="AO93" s="16" t="str">
        <f t="shared" si="13"/>
        <v/>
      </c>
      <c r="AS93" s="16" t="str">
        <f t="shared" si="17"/>
        <v/>
      </c>
      <c r="AU93" s="16" t="str">
        <f t="shared" si="10"/>
        <v/>
      </c>
      <c r="BA93" s="22"/>
    </row>
    <row r="94" spans="19:53" x14ac:dyDescent="0.25">
      <c r="S94" s="16" t="str">
        <f t="shared" si="18"/>
        <v/>
      </c>
      <c r="Z94" s="16" t="str">
        <f t="shared" si="14"/>
        <v/>
      </c>
      <c r="AE94" s="16" t="str">
        <f t="shared" si="15"/>
        <v/>
      </c>
      <c r="AF94" s="16" t="str">
        <f t="shared" si="16"/>
        <v/>
      </c>
      <c r="AH94" s="16" t="str">
        <f t="shared" si="11"/>
        <v/>
      </c>
      <c r="AJ94" s="16" t="str">
        <f t="shared" si="12"/>
        <v/>
      </c>
      <c r="AO94" s="16" t="str">
        <f t="shared" si="13"/>
        <v/>
      </c>
      <c r="AS94" s="16" t="str">
        <f t="shared" si="17"/>
        <v/>
      </c>
      <c r="AU94" s="16" t="str">
        <f t="shared" si="10"/>
        <v/>
      </c>
      <c r="BA94" s="22"/>
    </row>
    <row r="95" spans="19:53" x14ac:dyDescent="0.25">
      <c r="S95" s="16" t="str">
        <f t="shared" si="18"/>
        <v/>
      </c>
      <c r="Z95" s="16" t="str">
        <f t="shared" si="14"/>
        <v/>
      </c>
      <c r="AE95" s="16" t="str">
        <f t="shared" si="15"/>
        <v/>
      </c>
      <c r="AF95" s="16" t="str">
        <f t="shared" si="16"/>
        <v/>
      </c>
      <c r="AH95" s="16" t="str">
        <f t="shared" si="11"/>
        <v/>
      </c>
      <c r="AJ95" s="16" t="str">
        <f t="shared" si="12"/>
        <v/>
      </c>
      <c r="AO95" s="16" t="str">
        <f t="shared" si="13"/>
        <v/>
      </c>
      <c r="AS95" s="16" t="str">
        <f t="shared" si="17"/>
        <v/>
      </c>
      <c r="AU95" s="16" t="str">
        <f t="shared" si="10"/>
        <v/>
      </c>
      <c r="BA95" s="22"/>
    </row>
    <row r="96" spans="19:53" x14ac:dyDescent="0.25">
      <c r="S96" s="16" t="str">
        <f t="shared" si="18"/>
        <v/>
      </c>
      <c r="Z96" s="16" t="str">
        <f t="shared" si="14"/>
        <v/>
      </c>
      <c r="AE96" s="16" t="str">
        <f t="shared" si="15"/>
        <v/>
      </c>
      <c r="AF96" s="16" t="str">
        <f t="shared" si="16"/>
        <v/>
      </c>
      <c r="AH96" s="16" t="str">
        <f t="shared" si="11"/>
        <v/>
      </c>
      <c r="AJ96" s="16" t="str">
        <f t="shared" si="12"/>
        <v/>
      </c>
      <c r="AO96" s="16" t="str">
        <f t="shared" si="13"/>
        <v/>
      </c>
      <c r="AS96" s="16" t="str">
        <f t="shared" si="17"/>
        <v/>
      </c>
      <c r="AU96" s="16" t="str">
        <f t="shared" si="10"/>
        <v/>
      </c>
      <c r="BA96" s="22"/>
    </row>
    <row r="97" spans="19:53" x14ac:dyDescent="0.25">
      <c r="S97" s="16" t="str">
        <f t="shared" si="18"/>
        <v/>
      </c>
      <c r="Z97" s="16" t="str">
        <f t="shared" si="14"/>
        <v/>
      </c>
      <c r="AE97" s="16" t="str">
        <f t="shared" si="15"/>
        <v/>
      </c>
      <c r="AF97" s="16" t="str">
        <f t="shared" si="16"/>
        <v/>
      </c>
      <c r="AH97" s="16" t="str">
        <f t="shared" si="11"/>
        <v/>
      </c>
      <c r="AJ97" s="16" t="str">
        <f t="shared" si="12"/>
        <v/>
      </c>
      <c r="AO97" s="16" t="str">
        <f t="shared" si="13"/>
        <v/>
      </c>
      <c r="AS97" s="16" t="str">
        <f t="shared" si="17"/>
        <v/>
      </c>
      <c r="AU97" s="16" t="str">
        <f t="shared" si="10"/>
        <v/>
      </c>
      <c r="BA97" s="22"/>
    </row>
    <row r="98" spans="19:53" x14ac:dyDescent="0.25">
      <c r="S98" s="16" t="str">
        <f t="shared" si="18"/>
        <v/>
      </c>
      <c r="Z98" s="16" t="str">
        <f t="shared" si="14"/>
        <v/>
      </c>
      <c r="AE98" s="16" t="str">
        <f t="shared" si="15"/>
        <v/>
      </c>
      <c r="AF98" s="16" t="str">
        <f t="shared" si="16"/>
        <v/>
      </c>
      <c r="AH98" s="16" t="str">
        <f t="shared" si="11"/>
        <v/>
      </c>
      <c r="AJ98" s="16" t="str">
        <f t="shared" si="12"/>
        <v/>
      </c>
      <c r="AO98" s="16" t="str">
        <f t="shared" si="13"/>
        <v/>
      </c>
      <c r="AS98" s="16" t="str">
        <f t="shared" si="17"/>
        <v/>
      </c>
      <c r="AU98" s="16" t="str">
        <f t="shared" si="10"/>
        <v/>
      </c>
      <c r="BA98" s="22"/>
    </row>
    <row r="99" spans="19:53" x14ac:dyDescent="0.25">
      <c r="S99" s="16" t="str">
        <f t="shared" si="18"/>
        <v/>
      </c>
      <c r="Z99" s="16" t="str">
        <f t="shared" si="14"/>
        <v/>
      </c>
      <c r="AE99" s="16" t="str">
        <f t="shared" si="15"/>
        <v/>
      </c>
      <c r="AF99" s="16" t="str">
        <f t="shared" si="16"/>
        <v/>
      </c>
      <c r="AH99" s="16" t="str">
        <f t="shared" si="11"/>
        <v/>
      </c>
      <c r="AJ99" s="16" t="str">
        <f t="shared" si="12"/>
        <v/>
      </c>
      <c r="AO99" s="16" t="str">
        <f t="shared" si="13"/>
        <v/>
      </c>
      <c r="AS99" s="16" t="str">
        <f t="shared" si="17"/>
        <v/>
      </c>
      <c r="AU99" s="16" t="str">
        <f t="shared" si="10"/>
        <v/>
      </c>
      <c r="BA99" s="22"/>
    </row>
    <row r="100" spans="19:53" x14ac:dyDescent="0.25">
      <c r="S100" s="16" t="str">
        <f t="shared" si="18"/>
        <v/>
      </c>
      <c r="Z100" s="16" t="str">
        <f t="shared" si="14"/>
        <v/>
      </c>
      <c r="AE100" s="16" t="str">
        <f t="shared" si="15"/>
        <v/>
      </c>
      <c r="AF100" s="16" t="str">
        <f t="shared" si="16"/>
        <v/>
      </c>
      <c r="AH100" s="16" t="str">
        <f t="shared" si="11"/>
        <v/>
      </c>
      <c r="AJ100" s="16" t="str">
        <f t="shared" si="12"/>
        <v/>
      </c>
      <c r="AO100" s="16" t="str">
        <f t="shared" si="13"/>
        <v/>
      </c>
      <c r="AS100" s="16" t="str">
        <f t="shared" si="17"/>
        <v/>
      </c>
      <c r="AU100" s="16" t="str">
        <f t="shared" si="10"/>
        <v/>
      </c>
      <c r="BA100" s="22"/>
    </row>
    <row r="101" spans="19:53" x14ac:dyDescent="0.25">
      <c r="S101" s="16" t="str">
        <f t="shared" si="18"/>
        <v/>
      </c>
      <c r="Z101" s="16" t="str">
        <f t="shared" si="14"/>
        <v/>
      </c>
      <c r="AE101" s="16" t="str">
        <f t="shared" si="15"/>
        <v/>
      </c>
      <c r="AF101" s="16" t="str">
        <f t="shared" si="16"/>
        <v/>
      </c>
      <c r="AH101" s="16" t="str">
        <f t="shared" si="11"/>
        <v/>
      </c>
      <c r="AJ101" s="16" t="str">
        <f t="shared" si="12"/>
        <v/>
      </c>
      <c r="AO101" s="16" t="str">
        <f t="shared" si="13"/>
        <v/>
      </c>
      <c r="AS101" s="16" t="str">
        <f t="shared" si="17"/>
        <v/>
      </c>
      <c r="AU101" s="16" t="str">
        <f t="shared" si="10"/>
        <v/>
      </c>
      <c r="BA101" s="22"/>
    </row>
    <row r="102" spans="19:53" x14ac:dyDescent="0.25">
      <c r="S102" s="16" t="str">
        <f t="shared" si="18"/>
        <v/>
      </c>
      <c r="Z102" s="16" t="str">
        <f t="shared" si="14"/>
        <v/>
      </c>
      <c r="AE102" s="16" t="str">
        <f t="shared" si="15"/>
        <v/>
      </c>
      <c r="AF102" s="16" t="str">
        <f t="shared" si="16"/>
        <v/>
      </c>
      <c r="AH102" s="16" t="str">
        <f t="shared" si="11"/>
        <v/>
      </c>
      <c r="AJ102" s="16" t="str">
        <f t="shared" si="12"/>
        <v/>
      </c>
      <c r="AO102" s="16" t="str">
        <f t="shared" si="13"/>
        <v/>
      </c>
      <c r="AS102" s="16" t="str">
        <f t="shared" si="17"/>
        <v/>
      </c>
      <c r="AU102" s="16" t="str">
        <f t="shared" si="10"/>
        <v/>
      </c>
      <c r="BA102" s="22"/>
    </row>
    <row r="103" spans="19:53" x14ac:dyDescent="0.25">
      <c r="S103" s="16" t="str">
        <f t="shared" si="18"/>
        <v/>
      </c>
      <c r="Z103" s="16" t="str">
        <f t="shared" si="14"/>
        <v/>
      </c>
      <c r="AE103" s="16" t="str">
        <f t="shared" si="15"/>
        <v/>
      </c>
      <c r="AF103" s="16" t="str">
        <f t="shared" si="16"/>
        <v/>
      </c>
      <c r="AH103" s="16" t="str">
        <f t="shared" si="11"/>
        <v/>
      </c>
      <c r="AJ103" s="16" t="str">
        <f t="shared" si="12"/>
        <v/>
      </c>
      <c r="AO103" s="16" t="str">
        <f t="shared" si="13"/>
        <v/>
      </c>
      <c r="AS103" s="16" t="str">
        <f t="shared" si="17"/>
        <v/>
      </c>
      <c r="AU103" s="16" t="str">
        <f t="shared" si="10"/>
        <v/>
      </c>
      <c r="BA103" s="22"/>
    </row>
    <row r="104" spans="19:53" x14ac:dyDescent="0.25">
      <c r="S104" s="16" t="str">
        <f t="shared" si="18"/>
        <v/>
      </c>
      <c r="Z104" s="16" t="str">
        <f t="shared" si="14"/>
        <v/>
      </c>
      <c r="AE104" s="16" t="str">
        <f t="shared" si="15"/>
        <v/>
      </c>
      <c r="AF104" s="16" t="str">
        <f t="shared" si="16"/>
        <v/>
      </c>
      <c r="AH104" s="16" t="str">
        <f t="shared" si="11"/>
        <v/>
      </c>
      <c r="AJ104" s="16" t="str">
        <f t="shared" si="12"/>
        <v/>
      </c>
      <c r="AO104" s="16" t="str">
        <f t="shared" si="13"/>
        <v/>
      </c>
      <c r="AS104" s="16" t="str">
        <f t="shared" si="17"/>
        <v/>
      </c>
      <c r="AU104" s="16" t="str">
        <f t="shared" si="10"/>
        <v/>
      </c>
      <c r="BA104" s="22"/>
    </row>
    <row r="105" spans="19:53" x14ac:dyDescent="0.25">
      <c r="S105" s="16" t="str">
        <f t="shared" si="18"/>
        <v/>
      </c>
      <c r="Z105" s="16" t="str">
        <f t="shared" si="14"/>
        <v/>
      </c>
      <c r="AE105" s="16" t="str">
        <f t="shared" si="15"/>
        <v/>
      </c>
      <c r="AF105" s="16" t="str">
        <f t="shared" si="16"/>
        <v/>
      </c>
      <c r="AH105" s="16" t="str">
        <f t="shared" si="11"/>
        <v/>
      </c>
      <c r="AJ105" s="16" t="str">
        <f t="shared" si="12"/>
        <v/>
      </c>
      <c r="AO105" s="16" t="str">
        <f t="shared" si="13"/>
        <v/>
      </c>
      <c r="AS105" s="16" t="str">
        <f t="shared" si="17"/>
        <v/>
      </c>
      <c r="AU105" s="16" t="str">
        <f t="shared" si="10"/>
        <v/>
      </c>
      <c r="BA105" s="22"/>
    </row>
    <row r="106" spans="19:53" x14ac:dyDescent="0.25">
      <c r="S106" s="16" t="str">
        <f t="shared" si="18"/>
        <v/>
      </c>
      <c r="Z106" s="16" t="str">
        <f t="shared" si="14"/>
        <v/>
      </c>
      <c r="AE106" s="16" t="str">
        <f t="shared" si="15"/>
        <v/>
      </c>
      <c r="AF106" s="16" t="str">
        <f t="shared" si="16"/>
        <v/>
      </c>
      <c r="AH106" s="16" t="str">
        <f t="shared" si="11"/>
        <v/>
      </c>
      <c r="AJ106" s="16" t="str">
        <f t="shared" si="12"/>
        <v/>
      </c>
      <c r="AO106" s="16" t="str">
        <f t="shared" si="13"/>
        <v/>
      </c>
      <c r="AS106" s="16" t="str">
        <f t="shared" si="17"/>
        <v/>
      </c>
      <c r="AU106" s="16" t="str">
        <f t="shared" si="10"/>
        <v/>
      </c>
      <c r="BA106" s="22"/>
    </row>
    <row r="107" spans="19:53" x14ac:dyDescent="0.25">
      <c r="S107" s="16" t="str">
        <f t="shared" si="18"/>
        <v/>
      </c>
      <c r="Z107" s="16" t="str">
        <f t="shared" si="14"/>
        <v/>
      </c>
      <c r="AE107" s="16" t="str">
        <f t="shared" si="15"/>
        <v/>
      </c>
      <c r="AF107" s="16" t="str">
        <f t="shared" si="16"/>
        <v/>
      </c>
      <c r="AH107" s="16" t="str">
        <f t="shared" si="11"/>
        <v/>
      </c>
      <c r="AJ107" s="16" t="str">
        <f t="shared" si="12"/>
        <v/>
      </c>
      <c r="AO107" s="16" t="str">
        <f t="shared" si="13"/>
        <v/>
      </c>
      <c r="AS107" s="16" t="str">
        <f t="shared" si="17"/>
        <v/>
      </c>
      <c r="AU107" s="16" t="str">
        <f t="shared" si="10"/>
        <v/>
      </c>
      <c r="BA107" s="22"/>
    </row>
    <row r="108" spans="19:53" x14ac:dyDescent="0.25">
      <c r="S108" s="16" t="str">
        <f t="shared" si="18"/>
        <v/>
      </c>
      <c r="Z108" s="16" t="str">
        <f t="shared" si="14"/>
        <v/>
      </c>
      <c r="AE108" s="16" t="str">
        <f t="shared" si="15"/>
        <v/>
      </c>
      <c r="AF108" s="16" t="str">
        <f t="shared" si="16"/>
        <v/>
      </c>
      <c r="AH108" s="16" t="str">
        <f t="shared" si="11"/>
        <v/>
      </c>
      <c r="AJ108" s="16" t="str">
        <f t="shared" si="12"/>
        <v/>
      </c>
      <c r="AO108" s="16" t="str">
        <f t="shared" si="13"/>
        <v/>
      </c>
      <c r="AS108" s="16" t="str">
        <f t="shared" si="17"/>
        <v/>
      </c>
      <c r="AU108" s="16" t="str">
        <f t="shared" si="10"/>
        <v/>
      </c>
      <c r="BA108" s="22"/>
    </row>
    <row r="109" spans="19:53" x14ac:dyDescent="0.25">
      <c r="S109" s="16" t="str">
        <f t="shared" si="18"/>
        <v/>
      </c>
      <c r="Z109" s="16" t="str">
        <f t="shared" si="14"/>
        <v/>
      </c>
      <c r="AE109" s="16" t="str">
        <f t="shared" si="15"/>
        <v/>
      </c>
      <c r="AF109" s="16" t="str">
        <f t="shared" si="16"/>
        <v/>
      </c>
      <c r="AH109" s="16" t="str">
        <f t="shared" si="11"/>
        <v/>
      </c>
      <c r="AJ109" s="16" t="str">
        <f t="shared" si="12"/>
        <v/>
      </c>
      <c r="AO109" s="16" t="str">
        <f t="shared" si="13"/>
        <v/>
      </c>
      <c r="AS109" s="16" t="str">
        <f t="shared" si="17"/>
        <v/>
      </c>
      <c r="AU109" s="16" t="str">
        <f t="shared" si="10"/>
        <v/>
      </c>
      <c r="BA109" s="22"/>
    </row>
    <row r="110" spans="19:53" x14ac:dyDescent="0.25">
      <c r="S110" s="16" t="str">
        <f t="shared" si="18"/>
        <v/>
      </c>
      <c r="Z110" s="16" t="str">
        <f t="shared" si="14"/>
        <v/>
      </c>
      <c r="AE110" s="16" t="str">
        <f t="shared" si="15"/>
        <v/>
      </c>
      <c r="AF110" s="16" t="str">
        <f t="shared" si="16"/>
        <v/>
      </c>
      <c r="AH110" s="16" t="str">
        <f t="shared" si="11"/>
        <v/>
      </c>
      <c r="AJ110" s="16" t="str">
        <f t="shared" si="12"/>
        <v/>
      </c>
      <c r="AO110" s="16" t="str">
        <f t="shared" si="13"/>
        <v/>
      </c>
      <c r="AS110" s="16" t="str">
        <f t="shared" si="17"/>
        <v/>
      </c>
      <c r="AU110" s="16" t="str">
        <f t="shared" si="10"/>
        <v/>
      </c>
      <c r="BA110" s="22"/>
    </row>
    <row r="111" spans="19:53" x14ac:dyDescent="0.25">
      <c r="S111" s="16" t="str">
        <f t="shared" si="18"/>
        <v/>
      </c>
      <c r="Z111" s="16" t="str">
        <f t="shared" si="14"/>
        <v/>
      </c>
      <c r="AE111" s="16" t="str">
        <f t="shared" si="15"/>
        <v/>
      </c>
      <c r="AF111" s="16" t="str">
        <f t="shared" si="16"/>
        <v/>
      </c>
      <c r="AH111" s="16" t="str">
        <f t="shared" si="11"/>
        <v/>
      </c>
      <c r="AJ111" s="16" t="str">
        <f t="shared" si="12"/>
        <v/>
      </c>
      <c r="AO111" s="16" t="str">
        <f t="shared" si="13"/>
        <v/>
      </c>
      <c r="AS111" s="16" t="str">
        <f t="shared" si="17"/>
        <v/>
      </c>
      <c r="AU111" s="16" t="str">
        <f t="shared" si="10"/>
        <v/>
      </c>
      <c r="BA111" s="22"/>
    </row>
    <row r="112" spans="19:53" x14ac:dyDescent="0.25">
      <c r="S112" s="16" t="str">
        <f t="shared" si="18"/>
        <v/>
      </c>
      <c r="Z112" s="16" t="str">
        <f t="shared" si="14"/>
        <v/>
      </c>
      <c r="AE112" s="16" t="str">
        <f t="shared" si="15"/>
        <v/>
      </c>
      <c r="AF112" s="16" t="str">
        <f t="shared" si="16"/>
        <v/>
      </c>
      <c r="AH112" s="16" t="str">
        <f t="shared" si="11"/>
        <v/>
      </c>
      <c r="AJ112" s="16" t="str">
        <f t="shared" si="12"/>
        <v/>
      </c>
      <c r="AO112" s="16" t="str">
        <f t="shared" si="13"/>
        <v/>
      </c>
      <c r="AS112" s="16" t="str">
        <f t="shared" si="17"/>
        <v/>
      </c>
      <c r="AU112" s="16" t="str">
        <f t="shared" si="10"/>
        <v/>
      </c>
      <c r="BA112" s="22"/>
    </row>
    <row r="113" spans="19:53" x14ac:dyDescent="0.25">
      <c r="S113" s="16" t="str">
        <f t="shared" si="18"/>
        <v/>
      </c>
      <c r="Z113" s="16" t="str">
        <f t="shared" si="14"/>
        <v/>
      </c>
      <c r="AE113" s="16" t="str">
        <f t="shared" si="15"/>
        <v/>
      </c>
      <c r="AF113" s="16" t="str">
        <f t="shared" si="16"/>
        <v/>
      </c>
      <c r="AH113" s="16" t="str">
        <f t="shared" si="11"/>
        <v/>
      </c>
      <c r="AJ113" s="16" t="str">
        <f t="shared" si="12"/>
        <v/>
      </c>
      <c r="AO113" s="16" t="str">
        <f t="shared" si="13"/>
        <v/>
      </c>
      <c r="AS113" s="16" t="str">
        <f t="shared" si="17"/>
        <v/>
      </c>
      <c r="AU113" s="16" t="str">
        <f t="shared" si="10"/>
        <v/>
      </c>
      <c r="BA113" s="22"/>
    </row>
    <row r="114" spans="19:53" x14ac:dyDescent="0.25">
      <c r="S114" s="16" t="str">
        <f t="shared" si="18"/>
        <v/>
      </c>
      <c r="Z114" s="16" t="str">
        <f t="shared" si="14"/>
        <v/>
      </c>
      <c r="AE114" s="16" t="str">
        <f t="shared" si="15"/>
        <v/>
      </c>
      <c r="AF114" s="16" t="str">
        <f t="shared" si="16"/>
        <v/>
      </c>
      <c r="AH114" s="16" t="str">
        <f t="shared" si="11"/>
        <v/>
      </c>
      <c r="AJ114" s="16" t="str">
        <f t="shared" si="12"/>
        <v/>
      </c>
      <c r="AO114" s="16" t="str">
        <f t="shared" si="13"/>
        <v/>
      </c>
      <c r="AS114" s="16" t="str">
        <f t="shared" si="17"/>
        <v/>
      </c>
      <c r="AU114" s="16" t="str">
        <f t="shared" si="10"/>
        <v/>
      </c>
      <c r="BA114" s="22"/>
    </row>
    <row r="115" spans="19:53" x14ac:dyDescent="0.25">
      <c r="S115" s="16" t="str">
        <f t="shared" si="18"/>
        <v/>
      </c>
      <c r="Z115" s="16" t="str">
        <f t="shared" si="14"/>
        <v/>
      </c>
      <c r="AE115" s="16" t="str">
        <f t="shared" si="15"/>
        <v/>
      </c>
      <c r="AF115" s="16" t="str">
        <f t="shared" si="16"/>
        <v/>
      </c>
      <c r="AH115" s="16" t="str">
        <f t="shared" si="11"/>
        <v/>
      </c>
      <c r="AJ115" s="16" t="str">
        <f t="shared" si="12"/>
        <v/>
      </c>
      <c r="AO115" s="16" t="str">
        <f t="shared" si="13"/>
        <v/>
      </c>
      <c r="AS115" s="16" t="str">
        <f t="shared" si="17"/>
        <v/>
      </c>
      <c r="AU115" s="16" t="str">
        <f t="shared" si="10"/>
        <v/>
      </c>
      <c r="BA115" s="22"/>
    </row>
    <row r="116" spans="19:53" x14ac:dyDescent="0.25">
      <c r="S116" s="16" t="str">
        <f t="shared" si="18"/>
        <v/>
      </c>
      <c r="Z116" s="16" t="str">
        <f t="shared" si="14"/>
        <v/>
      </c>
      <c r="AE116" s="16" t="str">
        <f t="shared" si="15"/>
        <v/>
      </c>
      <c r="AF116" s="16" t="str">
        <f t="shared" si="16"/>
        <v/>
      </c>
      <c r="AH116" s="16" t="str">
        <f t="shared" si="11"/>
        <v/>
      </c>
      <c r="AJ116" s="16" t="str">
        <f t="shared" si="12"/>
        <v/>
      </c>
      <c r="AO116" s="16" t="str">
        <f t="shared" si="13"/>
        <v/>
      </c>
      <c r="AS116" s="16" t="str">
        <f t="shared" si="17"/>
        <v/>
      </c>
      <c r="AU116" s="16" t="str">
        <f t="shared" si="10"/>
        <v/>
      </c>
      <c r="BA116" s="22"/>
    </row>
    <row r="117" spans="19:53" x14ac:dyDescent="0.25">
      <c r="S117" s="16" t="str">
        <f t="shared" si="18"/>
        <v/>
      </c>
      <c r="Z117" s="16" t="str">
        <f t="shared" si="14"/>
        <v/>
      </c>
      <c r="AE117" s="16" t="str">
        <f t="shared" si="15"/>
        <v/>
      </c>
      <c r="AF117" s="16" t="str">
        <f t="shared" si="16"/>
        <v/>
      </c>
      <c r="AH117" s="16" t="str">
        <f t="shared" si="11"/>
        <v/>
      </c>
      <c r="AJ117" s="16" t="str">
        <f t="shared" si="12"/>
        <v/>
      </c>
      <c r="AO117" s="16" t="str">
        <f t="shared" si="13"/>
        <v/>
      </c>
      <c r="AS117" s="16" t="str">
        <f t="shared" si="17"/>
        <v/>
      </c>
      <c r="AU117" s="16" t="str">
        <f t="shared" si="10"/>
        <v/>
      </c>
      <c r="BA117" s="22"/>
    </row>
    <row r="118" spans="19:53" x14ac:dyDescent="0.25">
      <c r="S118" s="16" t="str">
        <f t="shared" si="18"/>
        <v/>
      </c>
      <c r="Z118" s="16" t="str">
        <f t="shared" si="14"/>
        <v/>
      </c>
      <c r="AE118" s="16" t="str">
        <f t="shared" si="15"/>
        <v/>
      </c>
      <c r="AF118" s="16" t="str">
        <f t="shared" si="16"/>
        <v/>
      </c>
      <c r="AH118" s="16" t="str">
        <f t="shared" si="11"/>
        <v/>
      </c>
      <c r="AJ118" s="16" t="str">
        <f t="shared" si="12"/>
        <v/>
      </c>
      <c r="AO118" s="16" t="str">
        <f t="shared" si="13"/>
        <v/>
      </c>
      <c r="AS118" s="16" t="str">
        <f t="shared" si="17"/>
        <v/>
      </c>
      <c r="AU118" s="16" t="str">
        <f t="shared" si="10"/>
        <v/>
      </c>
      <c r="BA118" s="22"/>
    </row>
    <row r="119" spans="19:53" x14ac:dyDescent="0.25">
      <c r="S119" s="16" t="str">
        <f t="shared" si="18"/>
        <v/>
      </c>
      <c r="Z119" s="16" t="str">
        <f t="shared" si="14"/>
        <v/>
      </c>
      <c r="AE119" s="16" t="str">
        <f t="shared" si="15"/>
        <v/>
      </c>
      <c r="AF119" s="16" t="str">
        <f t="shared" si="16"/>
        <v/>
      </c>
      <c r="AH119" s="16" t="str">
        <f t="shared" si="11"/>
        <v/>
      </c>
      <c r="AJ119" s="16" t="str">
        <f t="shared" si="12"/>
        <v/>
      </c>
      <c r="AO119" s="16" t="str">
        <f t="shared" si="13"/>
        <v/>
      </c>
      <c r="AS119" s="16" t="str">
        <f t="shared" si="17"/>
        <v/>
      </c>
      <c r="AU119" s="16" t="str">
        <f t="shared" si="10"/>
        <v/>
      </c>
      <c r="BA119" s="22"/>
    </row>
    <row r="120" spans="19:53" x14ac:dyDescent="0.25">
      <c r="S120" s="16" t="str">
        <f t="shared" si="18"/>
        <v/>
      </c>
      <c r="Z120" s="16" t="str">
        <f t="shared" si="14"/>
        <v/>
      </c>
      <c r="AE120" s="16" t="str">
        <f t="shared" si="15"/>
        <v/>
      </c>
      <c r="AF120" s="16" t="str">
        <f t="shared" si="16"/>
        <v/>
      </c>
      <c r="AH120" s="16" t="str">
        <f t="shared" si="11"/>
        <v/>
      </c>
      <c r="AJ120" s="16" t="str">
        <f t="shared" si="12"/>
        <v/>
      </c>
      <c r="AO120" s="16" t="str">
        <f t="shared" si="13"/>
        <v/>
      </c>
      <c r="AS120" s="16" t="str">
        <f t="shared" si="17"/>
        <v/>
      </c>
      <c r="AU120" s="16" t="str">
        <f t="shared" si="10"/>
        <v/>
      </c>
      <c r="BA120" s="22"/>
    </row>
    <row r="121" spans="19:53" x14ac:dyDescent="0.25">
      <c r="S121" s="16" t="str">
        <f t="shared" si="18"/>
        <v/>
      </c>
      <c r="Z121" s="16" t="str">
        <f t="shared" si="14"/>
        <v/>
      </c>
      <c r="AE121" s="16" t="str">
        <f t="shared" si="15"/>
        <v/>
      </c>
      <c r="AF121" s="16" t="str">
        <f t="shared" si="16"/>
        <v/>
      </c>
      <c r="AH121" s="16" t="str">
        <f t="shared" si="11"/>
        <v/>
      </c>
      <c r="AJ121" s="16" t="str">
        <f t="shared" si="12"/>
        <v/>
      </c>
      <c r="AO121" s="16" t="str">
        <f t="shared" si="13"/>
        <v/>
      </c>
      <c r="AS121" s="16" t="str">
        <f t="shared" si="17"/>
        <v/>
      </c>
      <c r="AU121" s="16" t="str">
        <f t="shared" si="10"/>
        <v/>
      </c>
      <c r="BA121" s="22"/>
    </row>
    <row r="122" spans="19:53" x14ac:dyDescent="0.25">
      <c r="S122" s="16" t="str">
        <f t="shared" si="18"/>
        <v/>
      </c>
      <c r="Z122" s="16" t="str">
        <f t="shared" si="14"/>
        <v/>
      </c>
      <c r="AE122" s="16" t="str">
        <f t="shared" si="15"/>
        <v/>
      </c>
      <c r="AF122" s="16" t="str">
        <f t="shared" si="16"/>
        <v/>
      </c>
      <c r="AH122" s="16" t="str">
        <f t="shared" si="11"/>
        <v/>
      </c>
      <c r="AJ122" s="16" t="str">
        <f t="shared" si="12"/>
        <v/>
      </c>
      <c r="AO122" s="16" t="str">
        <f t="shared" si="13"/>
        <v/>
      </c>
      <c r="AS122" s="16" t="str">
        <f t="shared" si="17"/>
        <v/>
      </c>
      <c r="AU122" s="16" t="str">
        <f t="shared" si="10"/>
        <v/>
      </c>
      <c r="BA122" s="22"/>
    </row>
    <row r="123" spans="19:53" x14ac:dyDescent="0.25">
      <c r="S123" s="16" t="str">
        <f t="shared" si="18"/>
        <v/>
      </c>
      <c r="Z123" s="16" t="str">
        <f t="shared" si="14"/>
        <v/>
      </c>
      <c r="AE123" s="16" t="str">
        <f t="shared" si="15"/>
        <v/>
      </c>
      <c r="AF123" s="16" t="str">
        <f t="shared" si="16"/>
        <v/>
      </c>
      <c r="AH123" s="16" t="str">
        <f t="shared" si="11"/>
        <v/>
      </c>
      <c r="AJ123" s="16" t="str">
        <f t="shared" si="12"/>
        <v/>
      </c>
      <c r="AO123" s="16" t="str">
        <f t="shared" si="13"/>
        <v/>
      </c>
      <c r="AS123" s="16" t="str">
        <f t="shared" si="17"/>
        <v/>
      </c>
      <c r="AU123" s="16" t="str">
        <f t="shared" si="10"/>
        <v/>
      </c>
      <c r="BA123" s="22"/>
    </row>
    <row r="124" spans="19:53" x14ac:dyDescent="0.25">
      <c r="S124" s="16" t="str">
        <f t="shared" si="18"/>
        <v/>
      </c>
      <c r="Z124" s="16" t="str">
        <f t="shared" si="14"/>
        <v/>
      </c>
      <c r="AE124" s="16" t="str">
        <f t="shared" si="15"/>
        <v/>
      </c>
      <c r="AF124" s="16" t="str">
        <f t="shared" si="16"/>
        <v/>
      </c>
      <c r="AH124" s="16" t="str">
        <f t="shared" si="11"/>
        <v/>
      </c>
      <c r="AJ124" s="16" t="str">
        <f t="shared" si="12"/>
        <v/>
      </c>
      <c r="AO124" s="16" t="str">
        <f t="shared" si="13"/>
        <v/>
      </c>
      <c r="AS124" s="16" t="str">
        <f t="shared" si="17"/>
        <v/>
      </c>
      <c r="AU124" s="16" t="str">
        <f t="shared" si="10"/>
        <v/>
      </c>
      <c r="BA124" s="22"/>
    </row>
    <row r="125" spans="19:53" x14ac:dyDescent="0.25">
      <c r="S125" s="16" t="str">
        <f t="shared" si="18"/>
        <v/>
      </c>
      <c r="Z125" s="16" t="str">
        <f t="shared" si="14"/>
        <v/>
      </c>
      <c r="AE125" s="16" t="str">
        <f t="shared" si="15"/>
        <v/>
      </c>
      <c r="AF125" s="16" t="str">
        <f t="shared" si="16"/>
        <v/>
      </c>
      <c r="AH125" s="16" t="str">
        <f t="shared" si="11"/>
        <v/>
      </c>
      <c r="AJ125" s="16" t="str">
        <f t="shared" si="12"/>
        <v/>
      </c>
      <c r="AO125" s="16" t="str">
        <f t="shared" si="13"/>
        <v/>
      </c>
      <c r="AS125" s="16" t="str">
        <f t="shared" si="17"/>
        <v/>
      </c>
      <c r="AU125" s="16" t="str">
        <f t="shared" si="10"/>
        <v/>
      </c>
      <c r="BA125" s="22"/>
    </row>
    <row r="126" spans="19:53" x14ac:dyDescent="0.25">
      <c r="S126" s="16" t="str">
        <f t="shared" si="18"/>
        <v/>
      </c>
      <c r="Z126" s="16" t="str">
        <f t="shared" si="14"/>
        <v/>
      </c>
      <c r="AE126" s="16" t="str">
        <f t="shared" si="15"/>
        <v/>
      </c>
      <c r="AF126" s="16" t="str">
        <f t="shared" si="16"/>
        <v/>
      </c>
      <c r="AH126" s="16" t="str">
        <f t="shared" si="11"/>
        <v/>
      </c>
      <c r="AJ126" s="16" t="str">
        <f t="shared" si="12"/>
        <v/>
      </c>
      <c r="AO126" s="16" t="str">
        <f t="shared" si="13"/>
        <v/>
      </c>
      <c r="AS126" s="16" t="str">
        <f t="shared" si="17"/>
        <v/>
      </c>
      <c r="AU126" s="16" t="str">
        <f t="shared" si="10"/>
        <v/>
      </c>
      <c r="BA126" s="22"/>
    </row>
    <row r="127" spans="19:53" x14ac:dyDescent="0.25">
      <c r="S127" s="16" t="str">
        <f t="shared" si="18"/>
        <v/>
      </c>
      <c r="Z127" s="16" t="str">
        <f t="shared" si="14"/>
        <v/>
      </c>
      <c r="AE127" s="16" t="str">
        <f t="shared" si="15"/>
        <v/>
      </c>
      <c r="AF127" s="16" t="str">
        <f t="shared" si="16"/>
        <v/>
      </c>
      <c r="AH127" s="16" t="str">
        <f t="shared" si="11"/>
        <v/>
      </c>
      <c r="AJ127" s="16" t="str">
        <f t="shared" si="12"/>
        <v/>
      </c>
      <c r="AO127" s="16" t="str">
        <f t="shared" si="13"/>
        <v/>
      </c>
      <c r="AS127" s="16" t="str">
        <f t="shared" si="17"/>
        <v/>
      </c>
      <c r="AU127" s="16" t="str">
        <f t="shared" si="10"/>
        <v/>
      </c>
      <c r="BA127" s="22"/>
    </row>
    <row r="128" spans="19:53" x14ac:dyDescent="0.25">
      <c r="S128" s="16" t="str">
        <f t="shared" si="18"/>
        <v/>
      </c>
      <c r="Z128" s="16" t="str">
        <f t="shared" si="14"/>
        <v/>
      </c>
      <c r="AE128" s="16" t="str">
        <f t="shared" si="15"/>
        <v/>
      </c>
      <c r="AF128" s="16" t="str">
        <f t="shared" si="16"/>
        <v/>
      </c>
      <c r="AH128" s="16" t="str">
        <f t="shared" si="11"/>
        <v/>
      </c>
      <c r="AJ128" s="16" t="str">
        <f t="shared" si="12"/>
        <v/>
      </c>
      <c r="AO128" s="16" t="str">
        <f t="shared" si="13"/>
        <v/>
      </c>
      <c r="AS128" s="16" t="str">
        <f t="shared" si="17"/>
        <v/>
      </c>
      <c r="AU128" s="16" t="str">
        <f t="shared" si="10"/>
        <v/>
      </c>
      <c r="BA128" s="22"/>
    </row>
    <row r="129" spans="19:53" x14ac:dyDescent="0.25">
      <c r="S129" s="16" t="str">
        <f t="shared" si="18"/>
        <v/>
      </c>
      <c r="Z129" s="16" t="str">
        <f t="shared" si="14"/>
        <v/>
      </c>
      <c r="AE129" s="16" t="str">
        <f t="shared" si="15"/>
        <v/>
      </c>
      <c r="AF129" s="16" t="str">
        <f t="shared" si="16"/>
        <v/>
      </c>
      <c r="AH129" s="16" t="str">
        <f t="shared" si="11"/>
        <v/>
      </c>
      <c r="AJ129" s="16" t="str">
        <f t="shared" si="12"/>
        <v/>
      </c>
      <c r="AO129" s="16" t="str">
        <f t="shared" si="13"/>
        <v/>
      </c>
      <c r="AS129" s="16" t="str">
        <f t="shared" si="17"/>
        <v/>
      </c>
      <c r="AU129" s="16" t="str">
        <f t="shared" si="10"/>
        <v/>
      </c>
      <c r="BA129" s="22"/>
    </row>
    <row r="130" spans="19:53" x14ac:dyDescent="0.25">
      <c r="S130" s="16" t="str">
        <f t="shared" si="18"/>
        <v/>
      </c>
      <c r="Z130" s="16" t="str">
        <f t="shared" si="14"/>
        <v/>
      </c>
      <c r="AE130" s="16" t="str">
        <f t="shared" si="15"/>
        <v/>
      </c>
      <c r="AF130" s="16" t="str">
        <f t="shared" si="16"/>
        <v/>
      </c>
      <c r="AH130" s="16" t="str">
        <f t="shared" si="11"/>
        <v/>
      </c>
      <c r="AJ130" s="16" t="str">
        <f t="shared" si="12"/>
        <v/>
      </c>
      <c r="AO130" s="16" t="str">
        <f t="shared" si="13"/>
        <v/>
      </c>
      <c r="AS130" s="16" t="str">
        <f t="shared" si="17"/>
        <v/>
      </c>
      <c r="AU130" s="16" t="str">
        <f t="shared" ref="AU130:AU193" si="19">IF(ISERR(AF130+AH130+AJ130+AO130+AS130),"",AF130+AH130+AJ130+AO130+AS130)</f>
        <v/>
      </c>
      <c r="BA130" s="22"/>
    </row>
    <row r="131" spans="19:53" x14ac:dyDescent="0.25">
      <c r="S131" s="16" t="str">
        <f t="shared" si="18"/>
        <v/>
      </c>
      <c r="Z131" s="16" t="str">
        <f t="shared" si="14"/>
        <v/>
      </c>
      <c r="AE131" s="16" t="str">
        <f t="shared" si="15"/>
        <v/>
      </c>
      <c r="AF131" s="16" t="str">
        <f t="shared" si="16"/>
        <v/>
      </c>
      <c r="AH131" s="16" t="str">
        <f t="shared" ref="AH131:AH194" si="20">IF(ISBLANK(AG131),"",IF(AG131*1&gt;=90,3,IF(AG131*1&gt;=80,2,IF(AG131*1&gt;=60,1,0))))</f>
        <v/>
      </c>
      <c r="AJ131" s="16" t="str">
        <f t="shared" ref="AJ131:AJ194" si="21">IF(ISBLANK(AI131),"",IF(AI131*1=0,0,2))</f>
        <v/>
      </c>
      <c r="AO131" s="16" t="str">
        <f t="shared" ref="AO131:AO194" si="22">IF(OR(ISBLANK(AK131),ISBLANK(AL131),ISBLANK(AM131),ISBLANK(AN131)),"",IF((AK131*1&gt;=60)*2+(AL131*1&gt;=60)*2+(AM131*1&gt;=60)*2+(AN131*1&gt;=60)*2&gt;6,6,(AK131*1&gt;=60)*2+(AL131*1&gt;=60)*2+(AM131*1&gt;=60)*2+(AN131*1&gt;=60)*2))</f>
        <v/>
      </c>
      <c r="AS131" s="16" t="str">
        <f t="shared" si="17"/>
        <v/>
      </c>
      <c r="AU131" s="16" t="str">
        <f t="shared" si="19"/>
        <v/>
      </c>
      <c r="BA131" s="22"/>
    </row>
    <row r="132" spans="19:53" x14ac:dyDescent="0.25">
      <c r="S132" s="16" t="str">
        <f t="shared" si="18"/>
        <v/>
      </c>
      <c r="Z132" s="16" t="str">
        <f t="shared" ref="Z132:Z195" si="23">IF(OR(ISBLANK(T132),ISBLANK(U132),ISBLANK(V132),ISBLANK(W132),ISBLANK(X132),ISBLANK(Y132)),"",IF(((X132+Y132)&gt;0),IF(((T132*1+U132*3+V132*9+W132*-1+X132*-3+Y132*-9)&gt;=0),1,0),IF(((T132*1+U132*3+V132*9+W132*-1+X132*-3+Y132*-9)&gt;=9),4,IF(((T132*1+U132*3+V132*9+W132*-1+X132*-3+Y132*-9)&gt;=3),3,IF(((T132*1+U132*3+V132*9+W132*-1+X132*-3+Y132*-9)&gt;=1),2,IF(((T132*1+U132*3+V132*9+W132*-1+X132*-3+Y132*-9)&gt;=0),1,0))))))</f>
        <v/>
      </c>
      <c r="AE132" s="16" t="str">
        <f t="shared" ref="AE132:AE195" si="24">IF(OR(ISBLANK(AA132),ISBLANK(AB132),ISBLANK(AC132),ISBLANK(AD132)),"",IF((AA132+AB132+AC132+AD132)&gt;=3,6,IF((AA132+AB132+AC132+AD132)=2,4,IF((AA132+AB132+AC132+AD132)=1,2,0))))</f>
        <v/>
      </c>
      <c r="AF132" s="16" t="str">
        <f t="shared" ref="AF132:AF195" si="25">IF(OR(ISBLANK(P132),ISBLANK(S132),ISBLANK(Z132),ISBLANK(AE132)),"",IF((P132+S132+Z132+AE132)&gt;16,16,(P132+S132+Z132+AE132)))</f>
        <v/>
      </c>
      <c r="AH132" s="16" t="str">
        <f t="shared" si="20"/>
        <v/>
      </c>
      <c r="AJ132" s="16" t="str">
        <f t="shared" si="21"/>
        <v/>
      </c>
      <c r="AO132" s="16" t="str">
        <f t="shared" si="22"/>
        <v/>
      </c>
      <c r="AS132" s="16" t="str">
        <f t="shared" ref="AS132:AS195" si="26">IF(OR(ISBLANK(AP132),ISBLANK(AQ132),ISBLANK(AR132)),"",AP132+AQ132+AR132)</f>
        <v/>
      </c>
      <c r="AU132" s="16" t="str">
        <f t="shared" si="19"/>
        <v/>
      </c>
      <c r="BA132" s="22"/>
    </row>
    <row r="133" spans="19:53" x14ac:dyDescent="0.25">
      <c r="S133" s="16" t="str">
        <f t="shared" si="18"/>
        <v/>
      </c>
      <c r="Z133" s="16" t="str">
        <f t="shared" si="23"/>
        <v/>
      </c>
      <c r="AE133" s="16" t="str">
        <f t="shared" si="24"/>
        <v/>
      </c>
      <c r="AF133" s="16" t="str">
        <f t="shared" si="25"/>
        <v/>
      </c>
      <c r="AH133" s="16" t="str">
        <f t="shared" si="20"/>
        <v/>
      </c>
      <c r="AJ133" s="16" t="str">
        <f t="shared" si="21"/>
        <v/>
      </c>
      <c r="AO133" s="16" t="str">
        <f t="shared" si="22"/>
        <v/>
      </c>
      <c r="AS133" s="16" t="str">
        <f t="shared" si="26"/>
        <v/>
      </c>
      <c r="AU133" s="16" t="str">
        <f t="shared" si="19"/>
        <v/>
      </c>
      <c r="BA133" s="22"/>
    </row>
    <row r="134" spans="19:53" x14ac:dyDescent="0.25">
      <c r="S134" s="16" t="str">
        <f t="shared" si="18"/>
        <v/>
      </c>
      <c r="Z134" s="16" t="str">
        <f t="shared" si="23"/>
        <v/>
      </c>
      <c r="AE134" s="16" t="str">
        <f t="shared" si="24"/>
        <v/>
      </c>
      <c r="AF134" s="16" t="str">
        <f t="shared" si="25"/>
        <v/>
      </c>
      <c r="AH134" s="16" t="str">
        <f t="shared" si="20"/>
        <v/>
      </c>
      <c r="AJ134" s="16" t="str">
        <f t="shared" si="21"/>
        <v/>
      </c>
      <c r="AO134" s="16" t="str">
        <f t="shared" si="22"/>
        <v/>
      </c>
      <c r="AS134" s="16" t="str">
        <f t="shared" si="26"/>
        <v/>
      </c>
      <c r="AU134" s="16" t="str">
        <f t="shared" si="19"/>
        <v/>
      </c>
      <c r="BA134" s="22"/>
    </row>
    <row r="135" spans="19:53" x14ac:dyDescent="0.25">
      <c r="S135" s="16" t="str">
        <f t="shared" si="18"/>
        <v/>
      </c>
      <c r="Z135" s="16" t="str">
        <f t="shared" si="23"/>
        <v/>
      </c>
      <c r="AE135" s="16" t="str">
        <f t="shared" si="24"/>
        <v/>
      </c>
      <c r="AF135" s="16" t="str">
        <f t="shared" si="25"/>
        <v/>
      </c>
      <c r="AH135" s="16" t="str">
        <f t="shared" si="20"/>
        <v/>
      </c>
      <c r="AJ135" s="16" t="str">
        <f t="shared" si="21"/>
        <v/>
      </c>
      <c r="AO135" s="16" t="str">
        <f t="shared" si="22"/>
        <v/>
      </c>
      <c r="AS135" s="16" t="str">
        <f t="shared" si="26"/>
        <v/>
      </c>
      <c r="AU135" s="16" t="str">
        <f t="shared" si="19"/>
        <v/>
      </c>
      <c r="BA135" s="22"/>
    </row>
    <row r="136" spans="19:53" x14ac:dyDescent="0.25">
      <c r="S136" s="16" t="str">
        <f t="shared" si="18"/>
        <v/>
      </c>
      <c r="Z136" s="16" t="str">
        <f t="shared" si="23"/>
        <v/>
      </c>
      <c r="AE136" s="16" t="str">
        <f t="shared" si="24"/>
        <v/>
      </c>
      <c r="AF136" s="16" t="str">
        <f t="shared" si="25"/>
        <v/>
      </c>
      <c r="AH136" s="16" t="str">
        <f t="shared" si="20"/>
        <v/>
      </c>
      <c r="AJ136" s="16" t="str">
        <f t="shared" si="21"/>
        <v/>
      </c>
      <c r="AO136" s="16" t="str">
        <f t="shared" si="22"/>
        <v/>
      </c>
      <c r="AS136" s="16" t="str">
        <f t="shared" si="26"/>
        <v/>
      </c>
      <c r="AU136" s="16" t="str">
        <f t="shared" si="19"/>
        <v/>
      </c>
      <c r="BA136" s="22"/>
    </row>
    <row r="137" spans="19:53" x14ac:dyDescent="0.25">
      <c r="S137" s="16" t="str">
        <f t="shared" si="18"/>
        <v/>
      </c>
      <c r="Z137" s="16" t="str">
        <f t="shared" si="23"/>
        <v/>
      </c>
      <c r="AE137" s="16" t="str">
        <f t="shared" si="24"/>
        <v/>
      </c>
      <c r="AF137" s="16" t="str">
        <f t="shared" si="25"/>
        <v/>
      </c>
      <c r="AH137" s="16" t="str">
        <f t="shared" si="20"/>
        <v/>
      </c>
      <c r="AJ137" s="16" t="str">
        <f t="shared" si="21"/>
        <v/>
      </c>
      <c r="AO137" s="16" t="str">
        <f t="shared" si="22"/>
        <v/>
      </c>
      <c r="AS137" s="16" t="str">
        <f t="shared" si="26"/>
        <v/>
      </c>
      <c r="AU137" s="16" t="str">
        <f t="shared" si="19"/>
        <v/>
      </c>
      <c r="BA137" s="22"/>
    </row>
    <row r="138" spans="19:53" x14ac:dyDescent="0.25">
      <c r="S138" s="16" t="str">
        <f t="shared" si="18"/>
        <v/>
      </c>
      <c r="Z138" s="16" t="str">
        <f t="shared" si="23"/>
        <v/>
      </c>
      <c r="AE138" s="16" t="str">
        <f t="shared" si="24"/>
        <v/>
      </c>
      <c r="AF138" s="16" t="str">
        <f t="shared" si="25"/>
        <v/>
      </c>
      <c r="AH138" s="16" t="str">
        <f t="shared" si="20"/>
        <v/>
      </c>
      <c r="AJ138" s="16" t="str">
        <f t="shared" si="21"/>
        <v/>
      </c>
      <c r="AO138" s="16" t="str">
        <f t="shared" si="22"/>
        <v/>
      </c>
      <c r="AS138" s="16" t="str">
        <f t="shared" si="26"/>
        <v/>
      </c>
      <c r="AU138" s="16" t="str">
        <f t="shared" si="19"/>
        <v/>
      </c>
      <c r="BA138" s="22"/>
    </row>
    <row r="139" spans="19:53" x14ac:dyDescent="0.25">
      <c r="S139" s="16" t="str">
        <f t="shared" si="18"/>
        <v/>
      </c>
      <c r="Z139" s="16" t="str">
        <f t="shared" si="23"/>
        <v/>
      </c>
      <c r="AE139" s="16" t="str">
        <f t="shared" si="24"/>
        <v/>
      </c>
      <c r="AF139" s="16" t="str">
        <f t="shared" si="25"/>
        <v/>
      </c>
      <c r="AH139" s="16" t="str">
        <f t="shared" si="20"/>
        <v/>
      </c>
      <c r="AJ139" s="16" t="str">
        <f t="shared" si="21"/>
        <v/>
      </c>
      <c r="AO139" s="16" t="str">
        <f t="shared" si="22"/>
        <v/>
      </c>
      <c r="AS139" s="16" t="str">
        <f t="shared" si="26"/>
        <v/>
      </c>
      <c r="AU139" s="16" t="str">
        <f t="shared" si="19"/>
        <v/>
      </c>
      <c r="BA139" s="22"/>
    </row>
    <row r="140" spans="19:53" x14ac:dyDescent="0.25">
      <c r="S140" s="16" t="str">
        <f t="shared" si="18"/>
        <v/>
      </c>
      <c r="Z140" s="16" t="str">
        <f t="shared" si="23"/>
        <v/>
      </c>
      <c r="AE140" s="16" t="str">
        <f t="shared" si="24"/>
        <v/>
      </c>
      <c r="AF140" s="16" t="str">
        <f t="shared" si="25"/>
        <v/>
      </c>
      <c r="AH140" s="16" t="str">
        <f t="shared" si="20"/>
        <v/>
      </c>
      <c r="AJ140" s="16" t="str">
        <f t="shared" si="21"/>
        <v/>
      </c>
      <c r="AO140" s="16" t="str">
        <f t="shared" si="22"/>
        <v/>
      </c>
      <c r="AS140" s="16" t="str">
        <f t="shared" si="26"/>
        <v/>
      </c>
      <c r="AU140" s="16" t="str">
        <f t="shared" si="19"/>
        <v/>
      </c>
      <c r="BA140" s="22"/>
    </row>
    <row r="141" spans="19:53" x14ac:dyDescent="0.25">
      <c r="S141" s="16" t="str">
        <f t="shared" si="18"/>
        <v/>
      </c>
      <c r="Z141" s="16" t="str">
        <f t="shared" si="23"/>
        <v/>
      </c>
      <c r="AE141" s="16" t="str">
        <f t="shared" si="24"/>
        <v/>
      </c>
      <c r="AF141" s="16" t="str">
        <f t="shared" si="25"/>
        <v/>
      </c>
      <c r="AH141" s="16" t="str">
        <f t="shared" si="20"/>
        <v/>
      </c>
      <c r="AJ141" s="16" t="str">
        <f t="shared" si="21"/>
        <v/>
      </c>
      <c r="AO141" s="16" t="str">
        <f t="shared" si="22"/>
        <v/>
      </c>
      <c r="AS141" s="16" t="str">
        <f t="shared" si="26"/>
        <v/>
      </c>
      <c r="AU141" s="16" t="str">
        <f t="shared" si="19"/>
        <v/>
      </c>
      <c r="BA141" s="22"/>
    </row>
    <row r="142" spans="19:53" x14ac:dyDescent="0.25">
      <c r="S142" s="16" t="str">
        <f t="shared" si="18"/>
        <v/>
      </c>
      <c r="Z142" s="16" t="str">
        <f t="shared" si="23"/>
        <v/>
      </c>
      <c r="AE142" s="16" t="str">
        <f t="shared" si="24"/>
        <v/>
      </c>
      <c r="AF142" s="16" t="str">
        <f t="shared" si="25"/>
        <v/>
      </c>
      <c r="AH142" s="16" t="str">
        <f t="shared" si="20"/>
        <v/>
      </c>
      <c r="AJ142" s="16" t="str">
        <f t="shared" si="21"/>
        <v/>
      </c>
      <c r="AO142" s="16" t="str">
        <f t="shared" si="22"/>
        <v/>
      </c>
      <c r="AS142" s="16" t="str">
        <f t="shared" si="26"/>
        <v/>
      </c>
      <c r="AU142" s="16" t="str">
        <f t="shared" si="19"/>
        <v/>
      </c>
      <c r="BA142" s="22"/>
    </row>
    <row r="143" spans="19:53" x14ac:dyDescent="0.25">
      <c r="S143" s="16" t="str">
        <f t="shared" si="18"/>
        <v/>
      </c>
      <c r="Z143" s="16" t="str">
        <f t="shared" si="23"/>
        <v/>
      </c>
      <c r="AE143" s="16" t="str">
        <f t="shared" si="24"/>
        <v/>
      </c>
      <c r="AF143" s="16" t="str">
        <f t="shared" si="25"/>
        <v/>
      </c>
      <c r="AH143" s="16" t="str">
        <f t="shared" si="20"/>
        <v/>
      </c>
      <c r="AJ143" s="16" t="str">
        <f t="shared" si="21"/>
        <v/>
      </c>
      <c r="AO143" s="16" t="str">
        <f t="shared" si="22"/>
        <v/>
      </c>
      <c r="AS143" s="16" t="str">
        <f t="shared" si="26"/>
        <v/>
      </c>
      <c r="AU143" s="16" t="str">
        <f t="shared" si="19"/>
        <v/>
      </c>
      <c r="BA143" s="22"/>
    </row>
    <row r="144" spans="19:53" x14ac:dyDescent="0.25">
      <c r="S144" s="16" t="str">
        <f t="shared" si="18"/>
        <v/>
      </c>
      <c r="Z144" s="16" t="str">
        <f t="shared" si="23"/>
        <v/>
      </c>
      <c r="AE144" s="16" t="str">
        <f t="shared" si="24"/>
        <v/>
      </c>
      <c r="AF144" s="16" t="str">
        <f t="shared" si="25"/>
        <v/>
      </c>
      <c r="AH144" s="16" t="str">
        <f t="shared" si="20"/>
        <v/>
      </c>
      <c r="AJ144" s="16" t="str">
        <f t="shared" si="21"/>
        <v/>
      </c>
      <c r="AO144" s="16" t="str">
        <f t="shared" si="22"/>
        <v/>
      </c>
      <c r="AS144" s="16" t="str">
        <f t="shared" si="26"/>
        <v/>
      </c>
      <c r="AU144" s="16" t="str">
        <f t="shared" si="19"/>
        <v/>
      </c>
      <c r="BA144" s="22"/>
    </row>
    <row r="145" spans="19:53" x14ac:dyDescent="0.25">
      <c r="S145" s="16" t="str">
        <f t="shared" si="18"/>
        <v/>
      </c>
      <c r="Z145" s="16" t="str">
        <f t="shared" si="23"/>
        <v/>
      </c>
      <c r="AE145" s="16" t="str">
        <f t="shared" si="24"/>
        <v/>
      </c>
      <c r="AF145" s="16" t="str">
        <f t="shared" si="25"/>
        <v/>
      </c>
      <c r="AH145" s="16" t="str">
        <f t="shared" si="20"/>
        <v/>
      </c>
      <c r="AJ145" s="16" t="str">
        <f t="shared" si="21"/>
        <v/>
      </c>
      <c r="AO145" s="16" t="str">
        <f t="shared" si="22"/>
        <v/>
      </c>
      <c r="AS145" s="16" t="str">
        <f t="shared" si="26"/>
        <v/>
      </c>
      <c r="AU145" s="16" t="str">
        <f t="shared" si="19"/>
        <v/>
      </c>
      <c r="BA145" s="22"/>
    </row>
    <row r="146" spans="19:53" x14ac:dyDescent="0.25">
      <c r="S146" s="16" t="str">
        <f t="shared" ref="S146:S209" si="27">IF(OR(ISBLANK(Q146),ISBLANK(R146)),"",IF((Q146*1+INT(R146*1/8))&gt;7,7,Q146*1+INT(R146*1/8)))</f>
        <v/>
      </c>
      <c r="Z146" s="16" t="str">
        <f t="shared" si="23"/>
        <v/>
      </c>
      <c r="AE146" s="16" t="str">
        <f t="shared" si="24"/>
        <v/>
      </c>
      <c r="AF146" s="16" t="str">
        <f t="shared" si="25"/>
        <v/>
      </c>
      <c r="AH146" s="16" t="str">
        <f t="shared" si="20"/>
        <v/>
      </c>
      <c r="AJ146" s="16" t="str">
        <f t="shared" si="21"/>
        <v/>
      </c>
      <c r="AO146" s="16" t="str">
        <f t="shared" si="22"/>
        <v/>
      </c>
      <c r="AS146" s="16" t="str">
        <f t="shared" si="26"/>
        <v/>
      </c>
      <c r="AU146" s="16" t="str">
        <f t="shared" si="19"/>
        <v/>
      </c>
      <c r="BA146" s="22"/>
    </row>
    <row r="147" spans="19:53" x14ac:dyDescent="0.25">
      <c r="S147" s="16" t="str">
        <f t="shared" si="27"/>
        <v/>
      </c>
      <c r="Z147" s="16" t="str">
        <f t="shared" si="23"/>
        <v/>
      </c>
      <c r="AE147" s="16" t="str">
        <f t="shared" si="24"/>
        <v/>
      </c>
      <c r="AF147" s="16" t="str">
        <f t="shared" si="25"/>
        <v/>
      </c>
      <c r="AH147" s="16" t="str">
        <f t="shared" si="20"/>
        <v/>
      </c>
      <c r="AJ147" s="16" t="str">
        <f t="shared" si="21"/>
        <v/>
      </c>
      <c r="AO147" s="16" t="str">
        <f t="shared" si="22"/>
        <v/>
      </c>
      <c r="AS147" s="16" t="str">
        <f t="shared" si="26"/>
        <v/>
      </c>
      <c r="AU147" s="16" t="str">
        <f t="shared" si="19"/>
        <v/>
      </c>
      <c r="BA147" s="22"/>
    </row>
    <row r="148" spans="19:53" x14ac:dyDescent="0.25">
      <c r="S148" s="16" t="str">
        <f t="shared" si="27"/>
        <v/>
      </c>
      <c r="Z148" s="16" t="str">
        <f t="shared" si="23"/>
        <v/>
      </c>
      <c r="AE148" s="16" t="str">
        <f t="shared" si="24"/>
        <v/>
      </c>
      <c r="AF148" s="16" t="str">
        <f t="shared" si="25"/>
        <v/>
      </c>
      <c r="AH148" s="16" t="str">
        <f t="shared" si="20"/>
        <v/>
      </c>
      <c r="AJ148" s="16" t="str">
        <f t="shared" si="21"/>
        <v/>
      </c>
      <c r="AO148" s="16" t="str">
        <f t="shared" si="22"/>
        <v/>
      </c>
      <c r="AS148" s="16" t="str">
        <f t="shared" si="26"/>
        <v/>
      </c>
      <c r="AU148" s="16" t="str">
        <f t="shared" si="19"/>
        <v/>
      </c>
      <c r="BA148" s="22"/>
    </row>
    <row r="149" spans="19:53" x14ac:dyDescent="0.25">
      <c r="S149" s="16" t="str">
        <f t="shared" si="27"/>
        <v/>
      </c>
      <c r="Z149" s="16" t="str">
        <f t="shared" si="23"/>
        <v/>
      </c>
      <c r="AE149" s="16" t="str">
        <f t="shared" si="24"/>
        <v/>
      </c>
      <c r="AF149" s="16" t="str">
        <f t="shared" si="25"/>
        <v/>
      </c>
      <c r="AH149" s="16" t="str">
        <f t="shared" si="20"/>
        <v/>
      </c>
      <c r="AJ149" s="16" t="str">
        <f t="shared" si="21"/>
        <v/>
      </c>
      <c r="AO149" s="16" t="str">
        <f t="shared" si="22"/>
        <v/>
      </c>
      <c r="AS149" s="16" t="str">
        <f t="shared" si="26"/>
        <v/>
      </c>
      <c r="AU149" s="16" t="str">
        <f t="shared" si="19"/>
        <v/>
      </c>
      <c r="BA149" s="22"/>
    </row>
    <row r="150" spans="19:53" x14ac:dyDescent="0.25">
      <c r="S150" s="16" t="str">
        <f t="shared" si="27"/>
        <v/>
      </c>
      <c r="Z150" s="16" t="str">
        <f t="shared" si="23"/>
        <v/>
      </c>
      <c r="AE150" s="16" t="str">
        <f t="shared" si="24"/>
        <v/>
      </c>
      <c r="AF150" s="16" t="str">
        <f t="shared" si="25"/>
        <v/>
      </c>
      <c r="AH150" s="16" t="str">
        <f t="shared" si="20"/>
        <v/>
      </c>
      <c r="AJ150" s="16" t="str">
        <f t="shared" si="21"/>
        <v/>
      </c>
      <c r="AO150" s="16" t="str">
        <f t="shared" si="22"/>
        <v/>
      </c>
      <c r="AS150" s="16" t="str">
        <f t="shared" si="26"/>
        <v/>
      </c>
      <c r="AU150" s="16" t="str">
        <f t="shared" si="19"/>
        <v/>
      </c>
      <c r="BA150" s="22"/>
    </row>
    <row r="151" spans="19:53" x14ac:dyDescent="0.25">
      <c r="S151" s="16" t="str">
        <f t="shared" si="27"/>
        <v/>
      </c>
      <c r="Z151" s="16" t="str">
        <f t="shared" si="23"/>
        <v/>
      </c>
      <c r="AE151" s="16" t="str">
        <f t="shared" si="24"/>
        <v/>
      </c>
      <c r="AF151" s="16" t="str">
        <f t="shared" si="25"/>
        <v/>
      </c>
      <c r="AH151" s="16" t="str">
        <f t="shared" si="20"/>
        <v/>
      </c>
      <c r="AJ151" s="16" t="str">
        <f t="shared" si="21"/>
        <v/>
      </c>
      <c r="AO151" s="16" t="str">
        <f t="shared" si="22"/>
        <v/>
      </c>
      <c r="AS151" s="16" t="str">
        <f t="shared" si="26"/>
        <v/>
      </c>
      <c r="AU151" s="16" t="str">
        <f t="shared" si="19"/>
        <v/>
      </c>
      <c r="BA151" s="22"/>
    </row>
    <row r="152" spans="19:53" x14ac:dyDescent="0.25">
      <c r="S152" s="16" t="str">
        <f t="shared" si="27"/>
        <v/>
      </c>
      <c r="Z152" s="16" t="str">
        <f t="shared" si="23"/>
        <v/>
      </c>
      <c r="AE152" s="16" t="str">
        <f t="shared" si="24"/>
        <v/>
      </c>
      <c r="AF152" s="16" t="str">
        <f t="shared" si="25"/>
        <v/>
      </c>
      <c r="AH152" s="16" t="str">
        <f t="shared" si="20"/>
        <v/>
      </c>
      <c r="AJ152" s="16" t="str">
        <f t="shared" si="21"/>
        <v/>
      </c>
      <c r="AO152" s="16" t="str">
        <f t="shared" si="22"/>
        <v/>
      </c>
      <c r="AS152" s="16" t="str">
        <f t="shared" si="26"/>
        <v/>
      </c>
      <c r="AU152" s="16" t="str">
        <f t="shared" si="19"/>
        <v/>
      </c>
      <c r="BA152" s="22"/>
    </row>
    <row r="153" spans="19:53" x14ac:dyDescent="0.25">
      <c r="S153" s="16" t="str">
        <f t="shared" si="27"/>
        <v/>
      </c>
      <c r="Z153" s="16" t="str">
        <f t="shared" si="23"/>
        <v/>
      </c>
      <c r="AE153" s="16" t="str">
        <f t="shared" si="24"/>
        <v/>
      </c>
      <c r="AF153" s="16" t="str">
        <f t="shared" si="25"/>
        <v/>
      </c>
      <c r="AH153" s="16" t="str">
        <f t="shared" si="20"/>
        <v/>
      </c>
      <c r="AJ153" s="16" t="str">
        <f t="shared" si="21"/>
        <v/>
      </c>
      <c r="AO153" s="16" t="str">
        <f t="shared" si="22"/>
        <v/>
      </c>
      <c r="AS153" s="16" t="str">
        <f t="shared" si="26"/>
        <v/>
      </c>
      <c r="AU153" s="16" t="str">
        <f t="shared" si="19"/>
        <v/>
      </c>
      <c r="BA153" s="22"/>
    </row>
    <row r="154" spans="19:53" x14ac:dyDescent="0.25">
      <c r="S154" s="16" t="str">
        <f t="shared" si="27"/>
        <v/>
      </c>
      <c r="Z154" s="16" t="str">
        <f t="shared" si="23"/>
        <v/>
      </c>
      <c r="AE154" s="16" t="str">
        <f t="shared" si="24"/>
        <v/>
      </c>
      <c r="AF154" s="16" t="str">
        <f t="shared" si="25"/>
        <v/>
      </c>
      <c r="AH154" s="16" t="str">
        <f t="shared" si="20"/>
        <v/>
      </c>
      <c r="AJ154" s="16" t="str">
        <f t="shared" si="21"/>
        <v/>
      </c>
      <c r="AO154" s="16" t="str">
        <f t="shared" si="22"/>
        <v/>
      </c>
      <c r="AS154" s="16" t="str">
        <f t="shared" si="26"/>
        <v/>
      </c>
      <c r="AU154" s="16" t="str">
        <f t="shared" si="19"/>
        <v/>
      </c>
      <c r="BA154" s="22"/>
    </row>
    <row r="155" spans="19:53" x14ac:dyDescent="0.25">
      <c r="S155" s="16" t="str">
        <f t="shared" si="27"/>
        <v/>
      </c>
      <c r="Z155" s="16" t="str">
        <f t="shared" si="23"/>
        <v/>
      </c>
      <c r="AE155" s="16" t="str">
        <f t="shared" si="24"/>
        <v/>
      </c>
      <c r="AF155" s="16" t="str">
        <f t="shared" si="25"/>
        <v/>
      </c>
      <c r="AH155" s="16" t="str">
        <f t="shared" si="20"/>
        <v/>
      </c>
      <c r="AJ155" s="16" t="str">
        <f t="shared" si="21"/>
        <v/>
      </c>
      <c r="AO155" s="16" t="str">
        <f t="shared" si="22"/>
        <v/>
      </c>
      <c r="AS155" s="16" t="str">
        <f t="shared" si="26"/>
        <v/>
      </c>
      <c r="AU155" s="16" t="str">
        <f t="shared" si="19"/>
        <v/>
      </c>
      <c r="BA155" s="22"/>
    </row>
    <row r="156" spans="19:53" x14ac:dyDescent="0.25">
      <c r="S156" s="16" t="str">
        <f t="shared" si="27"/>
        <v/>
      </c>
      <c r="Z156" s="16" t="str">
        <f t="shared" si="23"/>
        <v/>
      </c>
      <c r="AE156" s="16" t="str">
        <f t="shared" si="24"/>
        <v/>
      </c>
      <c r="AF156" s="16" t="str">
        <f t="shared" si="25"/>
        <v/>
      </c>
      <c r="AH156" s="16" t="str">
        <f t="shared" si="20"/>
        <v/>
      </c>
      <c r="AJ156" s="16" t="str">
        <f t="shared" si="21"/>
        <v/>
      </c>
      <c r="AO156" s="16" t="str">
        <f t="shared" si="22"/>
        <v/>
      </c>
      <c r="AS156" s="16" t="str">
        <f t="shared" si="26"/>
        <v/>
      </c>
      <c r="AU156" s="16" t="str">
        <f t="shared" si="19"/>
        <v/>
      </c>
      <c r="BA156" s="22"/>
    </row>
    <row r="157" spans="19:53" x14ac:dyDescent="0.25">
      <c r="S157" s="16" t="str">
        <f t="shared" si="27"/>
        <v/>
      </c>
      <c r="Z157" s="16" t="str">
        <f t="shared" si="23"/>
        <v/>
      </c>
      <c r="AE157" s="16" t="str">
        <f t="shared" si="24"/>
        <v/>
      </c>
      <c r="AF157" s="16" t="str">
        <f t="shared" si="25"/>
        <v/>
      </c>
      <c r="AH157" s="16" t="str">
        <f t="shared" si="20"/>
        <v/>
      </c>
      <c r="AJ157" s="16" t="str">
        <f t="shared" si="21"/>
        <v/>
      </c>
      <c r="AO157" s="16" t="str">
        <f t="shared" si="22"/>
        <v/>
      </c>
      <c r="AS157" s="16" t="str">
        <f t="shared" si="26"/>
        <v/>
      </c>
      <c r="AU157" s="16" t="str">
        <f t="shared" si="19"/>
        <v/>
      </c>
      <c r="BA157" s="22"/>
    </row>
    <row r="158" spans="19:53" x14ac:dyDescent="0.25">
      <c r="S158" s="16" t="str">
        <f t="shared" si="27"/>
        <v/>
      </c>
      <c r="Z158" s="16" t="str">
        <f t="shared" si="23"/>
        <v/>
      </c>
      <c r="AE158" s="16" t="str">
        <f t="shared" si="24"/>
        <v/>
      </c>
      <c r="AF158" s="16" t="str">
        <f t="shared" si="25"/>
        <v/>
      </c>
      <c r="AH158" s="16" t="str">
        <f t="shared" si="20"/>
        <v/>
      </c>
      <c r="AJ158" s="16" t="str">
        <f t="shared" si="21"/>
        <v/>
      </c>
      <c r="AO158" s="16" t="str">
        <f t="shared" si="22"/>
        <v/>
      </c>
      <c r="AS158" s="16" t="str">
        <f t="shared" si="26"/>
        <v/>
      </c>
      <c r="AU158" s="16" t="str">
        <f t="shared" si="19"/>
        <v/>
      </c>
      <c r="BA158" s="22"/>
    </row>
    <row r="159" spans="19:53" x14ac:dyDescent="0.25">
      <c r="S159" s="16" t="str">
        <f t="shared" si="27"/>
        <v/>
      </c>
      <c r="Z159" s="16" t="str">
        <f t="shared" si="23"/>
        <v/>
      </c>
      <c r="AE159" s="16" t="str">
        <f t="shared" si="24"/>
        <v/>
      </c>
      <c r="AF159" s="16" t="str">
        <f t="shared" si="25"/>
        <v/>
      </c>
      <c r="AH159" s="16" t="str">
        <f t="shared" si="20"/>
        <v/>
      </c>
      <c r="AJ159" s="16" t="str">
        <f t="shared" si="21"/>
        <v/>
      </c>
      <c r="AO159" s="16" t="str">
        <f t="shared" si="22"/>
        <v/>
      </c>
      <c r="AS159" s="16" t="str">
        <f t="shared" si="26"/>
        <v/>
      </c>
      <c r="AU159" s="16" t="str">
        <f t="shared" si="19"/>
        <v/>
      </c>
      <c r="BA159" s="22"/>
    </row>
    <row r="160" spans="19:53" x14ac:dyDescent="0.25">
      <c r="S160" s="16" t="str">
        <f t="shared" si="27"/>
        <v/>
      </c>
      <c r="Z160" s="16" t="str">
        <f t="shared" si="23"/>
        <v/>
      </c>
      <c r="AE160" s="16" t="str">
        <f t="shared" si="24"/>
        <v/>
      </c>
      <c r="AF160" s="16" t="str">
        <f t="shared" si="25"/>
        <v/>
      </c>
      <c r="AH160" s="16" t="str">
        <f t="shared" si="20"/>
        <v/>
      </c>
      <c r="AJ160" s="16" t="str">
        <f t="shared" si="21"/>
        <v/>
      </c>
      <c r="AO160" s="16" t="str">
        <f t="shared" si="22"/>
        <v/>
      </c>
      <c r="AS160" s="16" t="str">
        <f t="shared" si="26"/>
        <v/>
      </c>
      <c r="AU160" s="16" t="str">
        <f t="shared" si="19"/>
        <v/>
      </c>
      <c r="BA160" s="22"/>
    </row>
    <row r="161" spans="19:53" x14ac:dyDescent="0.25">
      <c r="S161" s="16" t="str">
        <f t="shared" si="27"/>
        <v/>
      </c>
      <c r="Z161" s="16" t="str">
        <f t="shared" si="23"/>
        <v/>
      </c>
      <c r="AE161" s="16" t="str">
        <f t="shared" si="24"/>
        <v/>
      </c>
      <c r="AF161" s="16" t="str">
        <f t="shared" si="25"/>
        <v/>
      </c>
      <c r="AH161" s="16" t="str">
        <f t="shared" si="20"/>
        <v/>
      </c>
      <c r="AJ161" s="16" t="str">
        <f t="shared" si="21"/>
        <v/>
      </c>
      <c r="AO161" s="16" t="str">
        <f t="shared" si="22"/>
        <v/>
      </c>
      <c r="AS161" s="16" t="str">
        <f t="shared" si="26"/>
        <v/>
      </c>
      <c r="AU161" s="16" t="str">
        <f t="shared" si="19"/>
        <v/>
      </c>
      <c r="BA161" s="22"/>
    </row>
    <row r="162" spans="19:53" x14ac:dyDescent="0.25">
      <c r="S162" s="16" t="str">
        <f t="shared" si="27"/>
        <v/>
      </c>
      <c r="Z162" s="16" t="str">
        <f t="shared" si="23"/>
        <v/>
      </c>
      <c r="AE162" s="16" t="str">
        <f t="shared" si="24"/>
        <v/>
      </c>
      <c r="AF162" s="16" t="str">
        <f t="shared" si="25"/>
        <v/>
      </c>
      <c r="AH162" s="16" t="str">
        <f t="shared" si="20"/>
        <v/>
      </c>
      <c r="AJ162" s="16" t="str">
        <f t="shared" si="21"/>
        <v/>
      </c>
      <c r="AO162" s="16" t="str">
        <f t="shared" si="22"/>
        <v/>
      </c>
      <c r="AS162" s="16" t="str">
        <f t="shared" si="26"/>
        <v/>
      </c>
      <c r="AU162" s="16" t="str">
        <f t="shared" si="19"/>
        <v/>
      </c>
      <c r="BA162" s="22"/>
    </row>
    <row r="163" spans="19:53" x14ac:dyDescent="0.25">
      <c r="S163" s="16" t="str">
        <f t="shared" si="27"/>
        <v/>
      </c>
      <c r="Z163" s="16" t="str">
        <f t="shared" si="23"/>
        <v/>
      </c>
      <c r="AE163" s="16" t="str">
        <f t="shared" si="24"/>
        <v/>
      </c>
      <c r="AF163" s="16" t="str">
        <f t="shared" si="25"/>
        <v/>
      </c>
      <c r="AH163" s="16" t="str">
        <f t="shared" si="20"/>
        <v/>
      </c>
      <c r="AJ163" s="16" t="str">
        <f t="shared" si="21"/>
        <v/>
      </c>
      <c r="AO163" s="16" t="str">
        <f t="shared" si="22"/>
        <v/>
      </c>
      <c r="AS163" s="16" t="str">
        <f t="shared" si="26"/>
        <v/>
      </c>
      <c r="AU163" s="16" t="str">
        <f t="shared" si="19"/>
        <v/>
      </c>
      <c r="BA163" s="22"/>
    </row>
    <row r="164" spans="19:53" x14ac:dyDescent="0.25">
      <c r="S164" s="16" t="str">
        <f t="shared" si="27"/>
        <v/>
      </c>
      <c r="Z164" s="16" t="str">
        <f t="shared" si="23"/>
        <v/>
      </c>
      <c r="AE164" s="16" t="str">
        <f t="shared" si="24"/>
        <v/>
      </c>
      <c r="AF164" s="16" t="str">
        <f t="shared" si="25"/>
        <v/>
      </c>
      <c r="AH164" s="16" t="str">
        <f t="shared" si="20"/>
        <v/>
      </c>
      <c r="AJ164" s="16" t="str">
        <f t="shared" si="21"/>
        <v/>
      </c>
      <c r="AO164" s="16" t="str">
        <f t="shared" si="22"/>
        <v/>
      </c>
      <c r="AS164" s="16" t="str">
        <f t="shared" si="26"/>
        <v/>
      </c>
      <c r="AU164" s="16" t="str">
        <f t="shared" si="19"/>
        <v/>
      </c>
      <c r="BA164" s="22"/>
    </row>
    <row r="165" spans="19:53" x14ac:dyDescent="0.25">
      <c r="S165" s="16" t="str">
        <f t="shared" si="27"/>
        <v/>
      </c>
      <c r="Z165" s="16" t="str">
        <f t="shared" si="23"/>
        <v/>
      </c>
      <c r="AE165" s="16" t="str">
        <f t="shared" si="24"/>
        <v/>
      </c>
      <c r="AF165" s="16" t="str">
        <f t="shared" si="25"/>
        <v/>
      </c>
      <c r="AH165" s="16" t="str">
        <f t="shared" si="20"/>
        <v/>
      </c>
      <c r="AJ165" s="16" t="str">
        <f t="shared" si="21"/>
        <v/>
      </c>
      <c r="AO165" s="16" t="str">
        <f t="shared" si="22"/>
        <v/>
      </c>
      <c r="AS165" s="16" t="str">
        <f t="shared" si="26"/>
        <v/>
      </c>
      <c r="AU165" s="16" t="str">
        <f t="shared" si="19"/>
        <v/>
      </c>
      <c r="BA165" s="22"/>
    </row>
    <row r="166" spans="19:53" x14ac:dyDescent="0.25">
      <c r="S166" s="16" t="str">
        <f t="shared" si="27"/>
        <v/>
      </c>
      <c r="Z166" s="16" t="str">
        <f t="shared" si="23"/>
        <v/>
      </c>
      <c r="AE166" s="16" t="str">
        <f t="shared" si="24"/>
        <v/>
      </c>
      <c r="AF166" s="16" t="str">
        <f t="shared" si="25"/>
        <v/>
      </c>
      <c r="AH166" s="16" t="str">
        <f t="shared" si="20"/>
        <v/>
      </c>
      <c r="AJ166" s="16" t="str">
        <f t="shared" si="21"/>
        <v/>
      </c>
      <c r="AO166" s="16" t="str">
        <f t="shared" si="22"/>
        <v/>
      </c>
      <c r="AS166" s="16" t="str">
        <f t="shared" si="26"/>
        <v/>
      </c>
      <c r="AU166" s="16" t="str">
        <f t="shared" si="19"/>
        <v/>
      </c>
      <c r="BA166" s="22"/>
    </row>
    <row r="167" spans="19:53" x14ac:dyDescent="0.25">
      <c r="S167" s="16" t="str">
        <f t="shared" si="27"/>
        <v/>
      </c>
      <c r="Z167" s="16" t="str">
        <f t="shared" si="23"/>
        <v/>
      </c>
      <c r="AE167" s="16" t="str">
        <f t="shared" si="24"/>
        <v/>
      </c>
      <c r="AF167" s="16" t="str">
        <f t="shared" si="25"/>
        <v/>
      </c>
      <c r="AH167" s="16" t="str">
        <f t="shared" si="20"/>
        <v/>
      </c>
      <c r="AJ167" s="16" t="str">
        <f t="shared" si="21"/>
        <v/>
      </c>
      <c r="AO167" s="16" t="str">
        <f t="shared" si="22"/>
        <v/>
      </c>
      <c r="AS167" s="16" t="str">
        <f t="shared" si="26"/>
        <v/>
      </c>
      <c r="AU167" s="16" t="str">
        <f t="shared" si="19"/>
        <v/>
      </c>
      <c r="BA167" s="22"/>
    </row>
    <row r="168" spans="19:53" x14ac:dyDescent="0.25">
      <c r="S168" s="16" t="str">
        <f t="shared" si="27"/>
        <v/>
      </c>
      <c r="Z168" s="16" t="str">
        <f t="shared" si="23"/>
        <v/>
      </c>
      <c r="AE168" s="16" t="str">
        <f t="shared" si="24"/>
        <v/>
      </c>
      <c r="AF168" s="16" t="str">
        <f t="shared" si="25"/>
        <v/>
      </c>
      <c r="AH168" s="16" t="str">
        <f t="shared" si="20"/>
        <v/>
      </c>
      <c r="AJ168" s="16" t="str">
        <f t="shared" si="21"/>
        <v/>
      </c>
      <c r="AO168" s="16" t="str">
        <f t="shared" si="22"/>
        <v/>
      </c>
      <c r="AS168" s="16" t="str">
        <f t="shared" si="26"/>
        <v/>
      </c>
      <c r="AU168" s="16" t="str">
        <f t="shared" si="19"/>
        <v/>
      </c>
      <c r="BA168" s="22"/>
    </row>
    <row r="169" spans="19:53" x14ac:dyDescent="0.25">
      <c r="S169" s="16" t="str">
        <f t="shared" si="27"/>
        <v/>
      </c>
      <c r="Z169" s="16" t="str">
        <f t="shared" si="23"/>
        <v/>
      </c>
      <c r="AE169" s="16" t="str">
        <f t="shared" si="24"/>
        <v/>
      </c>
      <c r="AF169" s="16" t="str">
        <f t="shared" si="25"/>
        <v/>
      </c>
      <c r="AH169" s="16" t="str">
        <f t="shared" si="20"/>
        <v/>
      </c>
      <c r="AJ169" s="16" t="str">
        <f t="shared" si="21"/>
        <v/>
      </c>
      <c r="AO169" s="16" t="str">
        <f t="shared" si="22"/>
        <v/>
      </c>
      <c r="AS169" s="16" t="str">
        <f t="shared" si="26"/>
        <v/>
      </c>
      <c r="AU169" s="16" t="str">
        <f t="shared" si="19"/>
        <v/>
      </c>
      <c r="BA169" s="22"/>
    </row>
    <row r="170" spans="19:53" x14ac:dyDescent="0.25">
      <c r="S170" s="16" t="str">
        <f t="shared" si="27"/>
        <v/>
      </c>
      <c r="Z170" s="16" t="str">
        <f t="shared" si="23"/>
        <v/>
      </c>
      <c r="AE170" s="16" t="str">
        <f t="shared" si="24"/>
        <v/>
      </c>
      <c r="AF170" s="16" t="str">
        <f t="shared" si="25"/>
        <v/>
      </c>
      <c r="AH170" s="16" t="str">
        <f t="shared" si="20"/>
        <v/>
      </c>
      <c r="AJ170" s="16" t="str">
        <f t="shared" si="21"/>
        <v/>
      </c>
      <c r="AO170" s="16" t="str">
        <f t="shared" si="22"/>
        <v/>
      </c>
      <c r="AS170" s="16" t="str">
        <f t="shared" si="26"/>
        <v/>
      </c>
      <c r="AU170" s="16" t="str">
        <f t="shared" si="19"/>
        <v/>
      </c>
      <c r="BA170" s="22"/>
    </row>
    <row r="171" spans="19:53" x14ac:dyDescent="0.25">
      <c r="S171" s="16" t="str">
        <f t="shared" si="27"/>
        <v/>
      </c>
      <c r="Z171" s="16" t="str">
        <f t="shared" si="23"/>
        <v/>
      </c>
      <c r="AE171" s="16" t="str">
        <f t="shared" si="24"/>
        <v/>
      </c>
      <c r="AF171" s="16" t="str">
        <f t="shared" si="25"/>
        <v/>
      </c>
      <c r="AH171" s="16" t="str">
        <f t="shared" si="20"/>
        <v/>
      </c>
      <c r="AJ171" s="16" t="str">
        <f t="shared" si="21"/>
        <v/>
      </c>
      <c r="AO171" s="16" t="str">
        <f t="shared" si="22"/>
        <v/>
      </c>
      <c r="AS171" s="16" t="str">
        <f t="shared" si="26"/>
        <v/>
      </c>
      <c r="AU171" s="16" t="str">
        <f t="shared" si="19"/>
        <v/>
      </c>
      <c r="BA171" s="22"/>
    </row>
    <row r="172" spans="19:53" x14ac:dyDescent="0.25">
      <c r="S172" s="16" t="str">
        <f t="shared" si="27"/>
        <v/>
      </c>
      <c r="Z172" s="16" t="str">
        <f t="shared" si="23"/>
        <v/>
      </c>
      <c r="AE172" s="16" t="str">
        <f t="shared" si="24"/>
        <v/>
      </c>
      <c r="AF172" s="16" t="str">
        <f t="shared" si="25"/>
        <v/>
      </c>
      <c r="AH172" s="16" t="str">
        <f t="shared" si="20"/>
        <v/>
      </c>
      <c r="AJ172" s="16" t="str">
        <f t="shared" si="21"/>
        <v/>
      </c>
      <c r="AO172" s="16" t="str">
        <f t="shared" si="22"/>
        <v/>
      </c>
      <c r="AS172" s="16" t="str">
        <f t="shared" si="26"/>
        <v/>
      </c>
      <c r="AU172" s="16" t="str">
        <f t="shared" si="19"/>
        <v/>
      </c>
      <c r="BA172" s="22"/>
    </row>
    <row r="173" spans="19:53" x14ac:dyDescent="0.25">
      <c r="S173" s="16" t="str">
        <f t="shared" si="27"/>
        <v/>
      </c>
      <c r="Z173" s="16" t="str">
        <f t="shared" si="23"/>
        <v/>
      </c>
      <c r="AE173" s="16" t="str">
        <f t="shared" si="24"/>
        <v/>
      </c>
      <c r="AF173" s="16" t="str">
        <f t="shared" si="25"/>
        <v/>
      </c>
      <c r="AH173" s="16" t="str">
        <f t="shared" si="20"/>
        <v/>
      </c>
      <c r="AJ173" s="16" t="str">
        <f t="shared" si="21"/>
        <v/>
      </c>
      <c r="AO173" s="16" t="str">
        <f t="shared" si="22"/>
        <v/>
      </c>
      <c r="AS173" s="16" t="str">
        <f t="shared" si="26"/>
        <v/>
      </c>
      <c r="AU173" s="16" t="str">
        <f t="shared" si="19"/>
        <v/>
      </c>
      <c r="BA173" s="22"/>
    </row>
    <row r="174" spans="19:53" x14ac:dyDescent="0.25">
      <c r="S174" s="16" t="str">
        <f t="shared" si="27"/>
        <v/>
      </c>
      <c r="Z174" s="16" t="str">
        <f t="shared" si="23"/>
        <v/>
      </c>
      <c r="AE174" s="16" t="str">
        <f t="shared" si="24"/>
        <v/>
      </c>
      <c r="AF174" s="16" t="str">
        <f t="shared" si="25"/>
        <v/>
      </c>
      <c r="AH174" s="16" t="str">
        <f t="shared" si="20"/>
        <v/>
      </c>
      <c r="AJ174" s="16" t="str">
        <f t="shared" si="21"/>
        <v/>
      </c>
      <c r="AO174" s="16" t="str">
        <f t="shared" si="22"/>
        <v/>
      </c>
      <c r="AS174" s="16" t="str">
        <f t="shared" si="26"/>
        <v/>
      </c>
      <c r="AU174" s="16" t="str">
        <f t="shared" si="19"/>
        <v/>
      </c>
      <c r="BA174" s="22"/>
    </row>
    <row r="175" spans="19:53" x14ac:dyDescent="0.25">
      <c r="S175" s="16" t="str">
        <f t="shared" si="27"/>
        <v/>
      </c>
      <c r="Z175" s="16" t="str">
        <f t="shared" si="23"/>
        <v/>
      </c>
      <c r="AE175" s="16" t="str">
        <f t="shared" si="24"/>
        <v/>
      </c>
      <c r="AF175" s="16" t="str">
        <f t="shared" si="25"/>
        <v/>
      </c>
      <c r="AH175" s="16" t="str">
        <f t="shared" si="20"/>
        <v/>
      </c>
      <c r="AJ175" s="16" t="str">
        <f t="shared" si="21"/>
        <v/>
      </c>
      <c r="AO175" s="16" t="str">
        <f t="shared" si="22"/>
        <v/>
      </c>
      <c r="AS175" s="16" t="str">
        <f t="shared" si="26"/>
        <v/>
      </c>
      <c r="AU175" s="16" t="str">
        <f t="shared" si="19"/>
        <v/>
      </c>
      <c r="BA175" s="22"/>
    </row>
    <row r="176" spans="19:53" x14ac:dyDescent="0.25">
      <c r="S176" s="16" t="str">
        <f t="shared" si="27"/>
        <v/>
      </c>
      <c r="Z176" s="16" t="str">
        <f t="shared" si="23"/>
        <v/>
      </c>
      <c r="AE176" s="16" t="str">
        <f t="shared" si="24"/>
        <v/>
      </c>
      <c r="AF176" s="16" t="str">
        <f t="shared" si="25"/>
        <v/>
      </c>
      <c r="AH176" s="16" t="str">
        <f t="shared" si="20"/>
        <v/>
      </c>
      <c r="AJ176" s="16" t="str">
        <f t="shared" si="21"/>
        <v/>
      </c>
      <c r="AO176" s="16" t="str">
        <f t="shared" si="22"/>
        <v/>
      </c>
      <c r="AS176" s="16" t="str">
        <f t="shared" si="26"/>
        <v/>
      </c>
      <c r="AU176" s="16" t="str">
        <f t="shared" si="19"/>
        <v/>
      </c>
      <c r="BA176" s="22"/>
    </row>
    <row r="177" spans="19:53" x14ac:dyDescent="0.25">
      <c r="S177" s="16" t="str">
        <f t="shared" si="27"/>
        <v/>
      </c>
      <c r="Z177" s="16" t="str">
        <f t="shared" si="23"/>
        <v/>
      </c>
      <c r="AE177" s="16" t="str">
        <f t="shared" si="24"/>
        <v/>
      </c>
      <c r="AF177" s="16" t="str">
        <f t="shared" si="25"/>
        <v/>
      </c>
      <c r="AH177" s="16" t="str">
        <f t="shared" si="20"/>
        <v/>
      </c>
      <c r="AJ177" s="16" t="str">
        <f t="shared" si="21"/>
        <v/>
      </c>
      <c r="AO177" s="16" t="str">
        <f t="shared" si="22"/>
        <v/>
      </c>
      <c r="AS177" s="16" t="str">
        <f t="shared" si="26"/>
        <v/>
      </c>
      <c r="AU177" s="16" t="str">
        <f t="shared" si="19"/>
        <v/>
      </c>
      <c r="BA177" s="22"/>
    </row>
    <row r="178" spans="19:53" x14ac:dyDescent="0.25">
      <c r="S178" s="16" t="str">
        <f t="shared" si="27"/>
        <v/>
      </c>
      <c r="Z178" s="16" t="str">
        <f t="shared" si="23"/>
        <v/>
      </c>
      <c r="AE178" s="16" t="str">
        <f t="shared" si="24"/>
        <v/>
      </c>
      <c r="AF178" s="16" t="str">
        <f t="shared" si="25"/>
        <v/>
      </c>
      <c r="AH178" s="16" t="str">
        <f t="shared" si="20"/>
        <v/>
      </c>
      <c r="AJ178" s="16" t="str">
        <f t="shared" si="21"/>
        <v/>
      </c>
      <c r="AO178" s="16" t="str">
        <f t="shared" si="22"/>
        <v/>
      </c>
      <c r="AS178" s="16" t="str">
        <f t="shared" si="26"/>
        <v/>
      </c>
      <c r="AU178" s="16" t="str">
        <f t="shared" si="19"/>
        <v/>
      </c>
      <c r="BA178" s="22"/>
    </row>
    <row r="179" spans="19:53" x14ac:dyDescent="0.25">
      <c r="S179" s="16" t="str">
        <f t="shared" si="27"/>
        <v/>
      </c>
      <c r="Z179" s="16" t="str">
        <f t="shared" si="23"/>
        <v/>
      </c>
      <c r="AE179" s="16" t="str">
        <f t="shared" si="24"/>
        <v/>
      </c>
      <c r="AF179" s="16" t="str">
        <f t="shared" si="25"/>
        <v/>
      </c>
      <c r="AH179" s="16" t="str">
        <f t="shared" si="20"/>
        <v/>
      </c>
      <c r="AJ179" s="16" t="str">
        <f t="shared" si="21"/>
        <v/>
      </c>
      <c r="AO179" s="16" t="str">
        <f t="shared" si="22"/>
        <v/>
      </c>
      <c r="AS179" s="16" t="str">
        <f t="shared" si="26"/>
        <v/>
      </c>
      <c r="AU179" s="16" t="str">
        <f t="shared" si="19"/>
        <v/>
      </c>
      <c r="BA179" s="22"/>
    </row>
    <row r="180" spans="19:53" x14ac:dyDescent="0.25">
      <c r="S180" s="16" t="str">
        <f t="shared" si="27"/>
        <v/>
      </c>
      <c r="Z180" s="16" t="str">
        <f t="shared" si="23"/>
        <v/>
      </c>
      <c r="AE180" s="16" t="str">
        <f t="shared" si="24"/>
        <v/>
      </c>
      <c r="AF180" s="16" t="str">
        <f t="shared" si="25"/>
        <v/>
      </c>
      <c r="AH180" s="16" t="str">
        <f t="shared" si="20"/>
        <v/>
      </c>
      <c r="AJ180" s="16" t="str">
        <f t="shared" si="21"/>
        <v/>
      </c>
      <c r="AO180" s="16" t="str">
        <f t="shared" si="22"/>
        <v/>
      </c>
      <c r="AS180" s="16" t="str">
        <f t="shared" si="26"/>
        <v/>
      </c>
      <c r="AU180" s="16" t="str">
        <f t="shared" si="19"/>
        <v/>
      </c>
      <c r="BA180" s="22"/>
    </row>
    <row r="181" spans="19:53" x14ac:dyDescent="0.25">
      <c r="S181" s="16" t="str">
        <f t="shared" si="27"/>
        <v/>
      </c>
      <c r="Z181" s="16" t="str">
        <f t="shared" si="23"/>
        <v/>
      </c>
      <c r="AE181" s="16" t="str">
        <f t="shared" si="24"/>
        <v/>
      </c>
      <c r="AF181" s="16" t="str">
        <f t="shared" si="25"/>
        <v/>
      </c>
      <c r="AH181" s="16" t="str">
        <f t="shared" si="20"/>
        <v/>
      </c>
      <c r="AJ181" s="16" t="str">
        <f t="shared" si="21"/>
        <v/>
      </c>
      <c r="AO181" s="16" t="str">
        <f t="shared" si="22"/>
        <v/>
      </c>
      <c r="AS181" s="16" t="str">
        <f t="shared" si="26"/>
        <v/>
      </c>
      <c r="AU181" s="16" t="str">
        <f t="shared" si="19"/>
        <v/>
      </c>
      <c r="BA181" s="22"/>
    </row>
    <row r="182" spans="19:53" x14ac:dyDescent="0.25">
      <c r="S182" s="16" t="str">
        <f t="shared" si="27"/>
        <v/>
      </c>
      <c r="Z182" s="16" t="str">
        <f t="shared" si="23"/>
        <v/>
      </c>
      <c r="AE182" s="16" t="str">
        <f t="shared" si="24"/>
        <v/>
      </c>
      <c r="AF182" s="16" t="str">
        <f t="shared" si="25"/>
        <v/>
      </c>
      <c r="AH182" s="16" t="str">
        <f t="shared" si="20"/>
        <v/>
      </c>
      <c r="AJ182" s="16" t="str">
        <f t="shared" si="21"/>
        <v/>
      </c>
      <c r="AO182" s="16" t="str">
        <f t="shared" si="22"/>
        <v/>
      </c>
      <c r="AS182" s="16" t="str">
        <f t="shared" si="26"/>
        <v/>
      </c>
      <c r="AU182" s="16" t="str">
        <f t="shared" si="19"/>
        <v/>
      </c>
      <c r="BA182" s="22"/>
    </row>
    <row r="183" spans="19:53" x14ac:dyDescent="0.25">
      <c r="S183" s="16" t="str">
        <f t="shared" si="27"/>
        <v/>
      </c>
      <c r="Z183" s="16" t="str">
        <f t="shared" si="23"/>
        <v/>
      </c>
      <c r="AE183" s="16" t="str">
        <f t="shared" si="24"/>
        <v/>
      </c>
      <c r="AF183" s="16" t="str">
        <f t="shared" si="25"/>
        <v/>
      </c>
      <c r="AH183" s="16" t="str">
        <f t="shared" si="20"/>
        <v/>
      </c>
      <c r="AJ183" s="16" t="str">
        <f t="shared" si="21"/>
        <v/>
      </c>
      <c r="AO183" s="16" t="str">
        <f t="shared" si="22"/>
        <v/>
      </c>
      <c r="AS183" s="16" t="str">
        <f t="shared" si="26"/>
        <v/>
      </c>
      <c r="AU183" s="16" t="str">
        <f t="shared" si="19"/>
        <v/>
      </c>
      <c r="BA183" s="22"/>
    </row>
    <row r="184" spans="19:53" x14ac:dyDescent="0.25">
      <c r="S184" s="16" t="str">
        <f t="shared" si="27"/>
        <v/>
      </c>
      <c r="Z184" s="16" t="str">
        <f t="shared" si="23"/>
        <v/>
      </c>
      <c r="AE184" s="16" t="str">
        <f t="shared" si="24"/>
        <v/>
      </c>
      <c r="AF184" s="16" t="str">
        <f t="shared" si="25"/>
        <v/>
      </c>
      <c r="AH184" s="16" t="str">
        <f t="shared" si="20"/>
        <v/>
      </c>
      <c r="AJ184" s="16" t="str">
        <f t="shared" si="21"/>
        <v/>
      </c>
      <c r="AO184" s="16" t="str">
        <f t="shared" si="22"/>
        <v/>
      </c>
      <c r="AS184" s="16" t="str">
        <f t="shared" si="26"/>
        <v/>
      </c>
      <c r="AU184" s="16" t="str">
        <f t="shared" si="19"/>
        <v/>
      </c>
      <c r="BA184" s="22"/>
    </row>
    <row r="185" spans="19:53" x14ac:dyDescent="0.25">
      <c r="S185" s="16" t="str">
        <f t="shared" si="27"/>
        <v/>
      </c>
      <c r="Z185" s="16" t="str">
        <f t="shared" si="23"/>
        <v/>
      </c>
      <c r="AE185" s="16" t="str">
        <f t="shared" si="24"/>
        <v/>
      </c>
      <c r="AF185" s="16" t="str">
        <f t="shared" si="25"/>
        <v/>
      </c>
      <c r="AH185" s="16" t="str">
        <f t="shared" si="20"/>
        <v/>
      </c>
      <c r="AJ185" s="16" t="str">
        <f t="shared" si="21"/>
        <v/>
      </c>
      <c r="AO185" s="16" t="str">
        <f t="shared" si="22"/>
        <v/>
      </c>
      <c r="AS185" s="16" t="str">
        <f t="shared" si="26"/>
        <v/>
      </c>
      <c r="AU185" s="16" t="str">
        <f t="shared" si="19"/>
        <v/>
      </c>
      <c r="BA185" s="22"/>
    </row>
    <row r="186" spans="19:53" x14ac:dyDescent="0.25">
      <c r="S186" s="16" t="str">
        <f t="shared" si="27"/>
        <v/>
      </c>
      <c r="Z186" s="16" t="str">
        <f t="shared" si="23"/>
        <v/>
      </c>
      <c r="AE186" s="16" t="str">
        <f t="shared" si="24"/>
        <v/>
      </c>
      <c r="AF186" s="16" t="str">
        <f t="shared" si="25"/>
        <v/>
      </c>
      <c r="AH186" s="16" t="str">
        <f t="shared" si="20"/>
        <v/>
      </c>
      <c r="AJ186" s="16" t="str">
        <f t="shared" si="21"/>
        <v/>
      </c>
      <c r="AO186" s="16" t="str">
        <f t="shared" si="22"/>
        <v/>
      </c>
      <c r="AS186" s="16" t="str">
        <f t="shared" si="26"/>
        <v/>
      </c>
      <c r="AU186" s="16" t="str">
        <f t="shared" si="19"/>
        <v/>
      </c>
      <c r="BA186" s="22"/>
    </row>
    <row r="187" spans="19:53" x14ac:dyDescent="0.25">
      <c r="S187" s="16" t="str">
        <f t="shared" si="27"/>
        <v/>
      </c>
      <c r="Z187" s="16" t="str">
        <f t="shared" si="23"/>
        <v/>
      </c>
      <c r="AE187" s="16" t="str">
        <f t="shared" si="24"/>
        <v/>
      </c>
      <c r="AF187" s="16" t="str">
        <f t="shared" si="25"/>
        <v/>
      </c>
      <c r="AH187" s="16" t="str">
        <f t="shared" si="20"/>
        <v/>
      </c>
      <c r="AJ187" s="16" t="str">
        <f t="shared" si="21"/>
        <v/>
      </c>
      <c r="AO187" s="16" t="str">
        <f t="shared" si="22"/>
        <v/>
      </c>
      <c r="AS187" s="16" t="str">
        <f t="shared" si="26"/>
        <v/>
      </c>
      <c r="AU187" s="16" t="str">
        <f t="shared" si="19"/>
        <v/>
      </c>
      <c r="BA187" s="22"/>
    </row>
    <row r="188" spans="19:53" x14ac:dyDescent="0.25">
      <c r="S188" s="16" t="str">
        <f t="shared" si="27"/>
        <v/>
      </c>
      <c r="Z188" s="16" t="str">
        <f t="shared" si="23"/>
        <v/>
      </c>
      <c r="AE188" s="16" t="str">
        <f t="shared" si="24"/>
        <v/>
      </c>
      <c r="AF188" s="16" t="str">
        <f t="shared" si="25"/>
        <v/>
      </c>
      <c r="AH188" s="16" t="str">
        <f t="shared" si="20"/>
        <v/>
      </c>
      <c r="AJ188" s="16" t="str">
        <f t="shared" si="21"/>
        <v/>
      </c>
      <c r="AO188" s="16" t="str">
        <f t="shared" si="22"/>
        <v/>
      </c>
      <c r="AS188" s="16" t="str">
        <f t="shared" si="26"/>
        <v/>
      </c>
      <c r="AU188" s="16" t="str">
        <f t="shared" si="19"/>
        <v/>
      </c>
      <c r="BA188" s="22"/>
    </row>
    <row r="189" spans="19:53" x14ac:dyDescent="0.25">
      <c r="S189" s="16" t="str">
        <f t="shared" si="27"/>
        <v/>
      </c>
      <c r="Z189" s="16" t="str">
        <f t="shared" si="23"/>
        <v/>
      </c>
      <c r="AE189" s="16" t="str">
        <f t="shared" si="24"/>
        <v/>
      </c>
      <c r="AF189" s="16" t="str">
        <f t="shared" si="25"/>
        <v/>
      </c>
      <c r="AH189" s="16" t="str">
        <f t="shared" si="20"/>
        <v/>
      </c>
      <c r="AJ189" s="16" t="str">
        <f t="shared" si="21"/>
        <v/>
      </c>
      <c r="AO189" s="16" t="str">
        <f t="shared" si="22"/>
        <v/>
      </c>
      <c r="AS189" s="16" t="str">
        <f t="shared" si="26"/>
        <v/>
      </c>
      <c r="AU189" s="16" t="str">
        <f t="shared" si="19"/>
        <v/>
      </c>
      <c r="BA189" s="22"/>
    </row>
    <row r="190" spans="19:53" x14ac:dyDescent="0.25">
      <c r="S190" s="16" t="str">
        <f t="shared" si="27"/>
        <v/>
      </c>
      <c r="Z190" s="16" t="str">
        <f t="shared" si="23"/>
        <v/>
      </c>
      <c r="AE190" s="16" t="str">
        <f t="shared" si="24"/>
        <v/>
      </c>
      <c r="AF190" s="16" t="str">
        <f t="shared" si="25"/>
        <v/>
      </c>
      <c r="AH190" s="16" t="str">
        <f t="shared" si="20"/>
        <v/>
      </c>
      <c r="AJ190" s="16" t="str">
        <f t="shared" si="21"/>
        <v/>
      </c>
      <c r="AO190" s="16" t="str">
        <f t="shared" si="22"/>
        <v/>
      </c>
      <c r="AS190" s="16" t="str">
        <f t="shared" si="26"/>
        <v/>
      </c>
      <c r="AU190" s="16" t="str">
        <f t="shared" si="19"/>
        <v/>
      </c>
      <c r="BA190" s="22"/>
    </row>
    <row r="191" spans="19:53" x14ac:dyDescent="0.25">
      <c r="S191" s="16" t="str">
        <f t="shared" si="27"/>
        <v/>
      </c>
      <c r="Z191" s="16" t="str">
        <f t="shared" si="23"/>
        <v/>
      </c>
      <c r="AE191" s="16" t="str">
        <f t="shared" si="24"/>
        <v/>
      </c>
      <c r="AF191" s="16" t="str">
        <f t="shared" si="25"/>
        <v/>
      </c>
      <c r="AH191" s="16" t="str">
        <f t="shared" si="20"/>
        <v/>
      </c>
      <c r="AJ191" s="16" t="str">
        <f t="shared" si="21"/>
        <v/>
      </c>
      <c r="AO191" s="16" t="str">
        <f t="shared" si="22"/>
        <v/>
      </c>
      <c r="AS191" s="16" t="str">
        <f t="shared" si="26"/>
        <v/>
      </c>
      <c r="AU191" s="16" t="str">
        <f t="shared" si="19"/>
        <v/>
      </c>
      <c r="BA191" s="22"/>
    </row>
    <row r="192" spans="19:53" x14ac:dyDescent="0.25">
      <c r="S192" s="16" t="str">
        <f t="shared" si="27"/>
        <v/>
      </c>
      <c r="Z192" s="16" t="str">
        <f t="shared" si="23"/>
        <v/>
      </c>
      <c r="AE192" s="16" t="str">
        <f t="shared" si="24"/>
        <v/>
      </c>
      <c r="AF192" s="16" t="str">
        <f t="shared" si="25"/>
        <v/>
      </c>
      <c r="AH192" s="16" t="str">
        <f t="shared" si="20"/>
        <v/>
      </c>
      <c r="AJ192" s="16" t="str">
        <f t="shared" si="21"/>
        <v/>
      </c>
      <c r="AO192" s="16" t="str">
        <f t="shared" si="22"/>
        <v/>
      </c>
      <c r="AS192" s="16" t="str">
        <f t="shared" si="26"/>
        <v/>
      </c>
      <c r="AU192" s="16" t="str">
        <f t="shared" si="19"/>
        <v/>
      </c>
      <c r="BA192" s="22"/>
    </row>
    <row r="193" spans="19:53" x14ac:dyDescent="0.25">
      <c r="S193" s="16" t="str">
        <f t="shared" si="27"/>
        <v/>
      </c>
      <c r="Z193" s="16" t="str">
        <f t="shared" si="23"/>
        <v/>
      </c>
      <c r="AE193" s="16" t="str">
        <f t="shared" si="24"/>
        <v/>
      </c>
      <c r="AF193" s="16" t="str">
        <f t="shared" si="25"/>
        <v/>
      </c>
      <c r="AH193" s="16" t="str">
        <f t="shared" si="20"/>
        <v/>
      </c>
      <c r="AJ193" s="16" t="str">
        <f t="shared" si="21"/>
        <v/>
      </c>
      <c r="AO193" s="16" t="str">
        <f t="shared" si="22"/>
        <v/>
      </c>
      <c r="AS193" s="16" t="str">
        <f t="shared" si="26"/>
        <v/>
      </c>
      <c r="AU193" s="16" t="str">
        <f t="shared" si="19"/>
        <v/>
      </c>
      <c r="BA193" s="22"/>
    </row>
    <row r="194" spans="19:53" x14ac:dyDescent="0.25">
      <c r="S194" s="16" t="str">
        <f t="shared" si="27"/>
        <v/>
      </c>
      <c r="Z194" s="16" t="str">
        <f t="shared" si="23"/>
        <v/>
      </c>
      <c r="AE194" s="16" t="str">
        <f t="shared" si="24"/>
        <v/>
      </c>
      <c r="AF194" s="16" t="str">
        <f t="shared" si="25"/>
        <v/>
      </c>
      <c r="AH194" s="16" t="str">
        <f t="shared" si="20"/>
        <v/>
      </c>
      <c r="AJ194" s="16" t="str">
        <f t="shared" si="21"/>
        <v/>
      </c>
      <c r="AO194" s="16" t="str">
        <f t="shared" si="22"/>
        <v/>
      </c>
      <c r="AS194" s="16" t="str">
        <f t="shared" si="26"/>
        <v/>
      </c>
      <c r="AU194" s="16" t="str">
        <f t="shared" ref="AU194:AU257" si="28">IF(ISERR(AF194+AH194+AJ194+AO194+AS194),"",AF194+AH194+AJ194+AO194+AS194)</f>
        <v/>
      </c>
      <c r="BA194" s="22"/>
    </row>
    <row r="195" spans="19:53" x14ac:dyDescent="0.25">
      <c r="S195" s="16" t="str">
        <f t="shared" si="27"/>
        <v/>
      </c>
      <c r="Z195" s="16" t="str">
        <f t="shared" si="23"/>
        <v/>
      </c>
      <c r="AE195" s="16" t="str">
        <f t="shared" si="24"/>
        <v/>
      </c>
      <c r="AF195" s="16" t="str">
        <f t="shared" si="25"/>
        <v/>
      </c>
      <c r="AH195" s="16" t="str">
        <f t="shared" ref="AH195:AH258" si="29">IF(ISBLANK(AG195),"",IF(AG195*1&gt;=90,3,IF(AG195*1&gt;=80,2,IF(AG195*1&gt;=60,1,0))))</f>
        <v/>
      </c>
      <c r="AJ195" s="16" t="str">
        <f t="shared" ref="AJ195:AJ258" si="30">IF(ISBLANK(AI195),"",IF(AI195*1=0,0,2))</f>
        <v/>
      </c>
      <c r="AO195" s="16" t="str">
        <f t="shared" ref="AO195:AO258" si="31">IF(OR(ISBLANK(AK195),ISBLANK(AL195),ISBLANK(AM195),ISBLANK(AN195)),"",IF((AK195*1&gt;=60)*2+(AL195*1&gt;=60)*2+(AM195*1&gt;=60)*2+(AN195*1&gt;=60)*2&gt;6,6,(AK195*1&gt;=60)*2+(AL195*1&gt;=60)*2+(AM195*1&gt;=60)*2+(AN195*1&gt;=60)*2))</f>
        <v/>
      </c>
      <c r="AS195" s="16" t="str">
        <f t="shared" si="26"/>
        <v/>
      </c>
      <c r="AU195" s="16" t="str">
        <f t="shared" si="28"/>
        <v/>
      </c>
      <c r="BA195" s="22"/>
    </row>
    <row r="196" spans="19:53" x14ac:dyDescent="0.25">
      <c r="S196" s="16" t="str">
        <f t="shared" si="27"/>
        <v/>
      </c>
      <c r="Z196" s="16" t="str">
        <f t="shared" ref="Z196:Z259" si="32">IF(OR(ISBLANK(T196),ISBLANK(U196),ISBLANK(V196),ISBLANK(W196),ISBLANK(X196),ISBLANK(Y196)),"",IF(((X196+Y196)&gt;0),IF(((T196*1+U196*3+V196*9+W196*-1+X196*-3+Y196*-9)&gt;=0),1,0),IF(((T196*1+U196*3+V196*9+W196*-1+X196*-3+Y196*-9)&gt;=9),4,IF(((T196*1+U196*3+V196*9+W196*-1+X196*-3+Y196*-9)&gt;=3),3,IF(((T196*1+U196*3+V196*9+W196*-1+X196*-3+Y196*-9)&gt;=1),2,IF(((T196*1+U196*3+V196*9+W196*-1+X196*-3+Y196*-9)&gt;=0),1,0))))))</f>
        <v/>
      </c>
      <c r="AE196" s="16" t="str">
        <f t="shared" ref="AE196:AE201" si="33">IF(OR(ISBLANK(AA196),ISBLANK(AB196),ISBLANK(AC196),ISBLANK(AD196)),"",IF((AA196+AB196+AC196+AD196)&gt;=3,6,IF((AA196+AB196+AC196+AD196)=2,4,IF((AA196+AB196+AC196+AD196)=1,2,0))))</f>
        <v/>
      </c>
      <c r="AF196" s="16" t="str">
        <f t="shared" ref="AF196:AF201" si="34">IF(OR(ISBLANK(P196),ISBLANK(S196),ISBLANK(Z196),ISBLANK(AE196)),"",IF((P196+S196+Z196+AE196)&gt;16,16,(P196+S196+Z196+AE196)))</f>
        <v/>
      </c>
      <c r="AH196" s="16" t="str">
        <f t="shared" si="29"/>
        <v/>
      </c>
      <c r="AJ196" s="16" t="str">
        <f t="shared" si="30"/>
        <v/>
      </c>
      <c r="AO196" s="16" t="str">
        <f t="shared" si="31"/>
        <v/>
      </c>
      <c r="AS196" s="16" t="str">
        <f t="shared" ref="AS196:AS259" si="35">IF(OR(ISBLANK(AP196),ISBLANK(AQ196),ISBLANK(AR196)),"",AP196+AQ196+AR196)</f>
        <v/>
      </c>
      <c r="AU196" s="16" t="str">
        <f t="shared" si="28"/>
        <v/>
      </c>
      <c r="BA196" s="22"/>
    </row>
    <row r="197" spans="19:53" x14ac:dyDescent="0.25">
      <c r="S197" s="16" t="str">
        <f t="shared" si="27"/>
        <v/>
      </c>
      <c r="Z197" s="16" t="str">
        <f t="shared" si="32"/>
        <v/>
      </c>
      <c r="AE197" s="16" t="str">
        <f t="shared" si="33"/>
        <v/>
      </c>
      <c r="AF197" s="16" t="str">
        <f t="shared" si="34"/>
        <v/>
      </c>
      <c r="AH197" s="16" t="str">
        <f t="shared" si="29"/>
        <v/>
      </c>
      <c r="AJ197" s="16" t="str">
        <f t="shared" si="30"/>
        <v/>
      </c>
      <c r="AO197" s="16" t="str">
        <f t="shared" si="31"/>
        <v/>
      </c>
      <c r="AS197" s="16" t="str">
        <f t="shared" si="35"/>
        <v/>
      </c>
      <c r="AU197" s="16" t="str">
        <f t="shared" si="28"/>
        <v/>
      </c>
      <c r="BA197" s="22"/>
    </row>
    <row r="198" spans="19:53" x14ac:dyDescent="0.25">
      <c r="S198" s="16" t="str">
        <f t="shared" si="27"/>
        <v/>
      </c>
      <c r="Z198" s="16" t="str">
        <f t="shared" si="32"/>
        <v/>
      </c>
      <c r="AE198" s="16" t="str">
        <f t="shared" si="33"/>
        <v/>
      </c>
      <c r="AF198" s="16" t="str">
        <f t="shared" si="34"/>
        <v/>
      </c>
      <c r="AH198" s="16" t="str">
        <f t="shared" si="29"/>
        <v/>
      </c>
      <c r="AJ198" s="16" t="str">
        <f t="shared" si="30"/>
        <v/>
      </c>
      <c r="AO198" s="16" t="str">
        <f t="shared" si="31"/>
        <v/>
      </c>
      <c r="AS198" s="16" t="str">
        <f t="shared" si="35"/>
        <v/>
      </c>
      <c r="AU198" s="16" t="str">
        <f t="shared" si="28"/>
        <v/>
      </c>
      <c r="BA198" s="22"/>
    </row>
    <row r="199" spans="19:53" x14ac:dyDescent="0.25">
      <c r="S199" s="16" t="str">
        <f t="shared" si="27"/>
        <v/>
      </c>
      <c r="Z199" s="16" t="str">
        <f t="shared" si="32"/>
        <v/>
      </c>
      <c r="AE199" s="16" t="str">
        <f t="shared" si="33"/>
        <v/>
      </c>
      <c r="AF199" s="16" t="str">
        <f t="shared" si="34"/>
        <v/>
      </c>
      <c r="AH199" s="16" t="str">
        <f t="shared" si="29"/>
        <v/>
      </c>
      <c r="AJ199" s="16" t="str">
        <f t="shared" si="30"/>
        <v/>
      </c>
      <c r="AO199" s="16" t="str">
        <f t="shared" si="31"/>
        <v/>
      </c>
      <c r="AS199" s="16" t="str">
        <f t="shared" si="35"/>
        <v/>
      </c>
      <c r="AU199" s="16" t="str">
        <f t="shared" si="28"/>
        <v/>
      </c>
      <c r="BA199" s="22"/>
    </row>
    <row r="200" spans="19:53" x14ac:dyDescent="0.25">
      <c r="S200" s="16" t="str">
        <f t="shared" si="27"/>
        <v/>
      </c>
      <c r="Z200" s="16" t="str">
        <f t="shared" si="32"/>
        <v/>
      </c>
      <c r="AE200" s="16" t="str">
        <f t="shared" si="33"/>
        <v/>
      </c>
      <c r="AF200" s="16" t="str">
        <f t="shared" si="34"/>
        <v/>
      </c>
      <c r="AH200" s="16" t="str">
        <f t="shared" si="29"/>
        <v/>
      </c>
      <c r="AJ200" s="16" t="str">
        <f t="shared" si="30"/>
        <v/>
      </c>
      <c r="AO200" s="16" t="str">
        <f t="shared" si="31"/>
        <v/>
      </c>
      <c r="AS200" s="16" t="str">
        <f t="shared" si="35"/>
        <v/>
      </c>
      <c r="AU200" s="16" t="str">
        <f t="shared" si="28"/>
        <v/>
      </c>
      <c r="BA200" s="22"/>
    </row>
    <row r="201" spans="19:53" x14ac:dyDescent="0.25">
      <c r="S201" s="16" t="str">
        <f t="shared" si="27"/>
        <v/>
      </c>
      <c r="Z201" s="16" t="str">
        <f t="shared" si="32"/>
        <v/>
      </c>
      <c r="AE201" s="16" t="str">
        <f t="shared" si="33"/>
        <v/>
      </c>
      <c r="AF201" s="16" t="str">
        <f t="shared" si="34"/>
        <v/>
      </c>
      <c r="AH201" s="16" t="str">
        <f t="shared" si="29"/>
        <v/>
      </c>
      <c r="AJ201" s="16" t="str">
        <f t="shared" si="30"/>
        <v/>
      </c>
      <c r="AO201" s="16" t="str">
        <f t="shared" si="31"/>
        <v/>
      </c>
      <c r="AS201" s="16" t="str">
        <f t="shared" si="35"/>
        <v/>
      </c>
      <c r="AU201" s="16" t="str">
        <f t="shared" si="28"/>
        <v/>
      </c>
      <c r="BA201" s="22"/>
    </row>
    <row r="202" spans="19:53" x14ac:dyDescent="0.25">
      <c r="S202" s="16" t="str">
        <f t="shared" si="27"/>
        <v/>
      </c>
      <c r="Z202" s="16" t="str">
        <f t="shared" si="32"/>
        <v/>
      </c>
      <c r="AE202" s="16" t="str">
        <f t="shared" ref="AE202:AE265" si="36">IF(OR(ISBLANK(AA202),ISBLANK(AB202),ISBLANK(AC202),ISBLANK(AD202)),"",IF((AA202+AB202+AC202+AD202)&gt;=3,6,IF((AA202+AB202+AC202+AD202)=2,4,IF((AA202+AB202+AC202+AD202)=1,2,0))))</f>
        <v/>
      </c>
      <c r="AF202" s="16" t="str">
        <f t="shared" ref="AF202:AF265" si="37">IF(OR(ISBLANK(P202),ISBLANK(S202),ISBLANK(Z202),ISBLANK(AE202)),"",IF((P202+S202+Z202+AE202)&gt;16,16,(P202+S202+Z202+AE202)))</f>
        <v/>
      </c>
      <c r="AH202" s="16" t="str">
        <f t="shared" si="29"/>
        <v/>
      </c>
      <c r="AJ202" s="16" t="str">
        <f t="shared" si="30"/>
        <v/>
      </c>
      <c r="AO202" s="16" t="str">
        <f t="shared" si="31"/>
        <v/>
      </c>
      <c r="AS202" s="16" t="str">
        <f t="shared" si="35"/>
        <v/>
      </c>
      <c r="AU202" s="16" t="str">
        <f t="shared" si="28"/>
        <v/>
      </c>
      <c r="BA202" s="22"/>
    </row>
    <row r="203" spans="19:53" x14ac:dyDescent="0.25">
      <c r="S203" s="16" t="str">
        <f t="shared" si="27"/>
        <v/>
      </c>
      <c r="Z203" s="16" t="str">
        <f t="shared" si="32"/>
        <v/>
      </c>
      <c r="AE203" s="16" t="str">
        <f t="shared" si="36"/>
        <v/>
      </c>
      <c r="AF203" s="16" t="str">
        <f t="shared" si="37"/>
        <v/>
      </c>
      <c r="AH203" s="16" t="str">
        <f t="shared" si="29"/>
        <v/>
      </c>
      <c r="AJ203" s="16" t="str">
        <f t="shared" si="30"/>
        <v/>
      </c>
      <c r="AO203" s="16" t="str">
        <f t="shared" si="31"/>
        <v/>
      </c>
      <c r="AS203" s="16" t="str">
        <f t="shared" si="35"/>
        <v/>
      </c>
      <c r="AU203" s="16" t="str">
        <f t="shared" si="28"/>
        <v/>
      </c>
      <c r="BA203" s="22"/>
    </row>
    <row r="204" spans="19:53" x14ac:dyDescent="0.25">
      <c r="S204" s="16" t="str">
        <f t="shared" si="27"/>
        <v/>
      </c>
      <c r="Z204" s="16" t="str">
        <f t="shared" si="32"/>
        <v/>
      </c>
      <c r="AE204" s="16" t="str">
        <f t="shared" si="36"/>
        <v/>
      </c>
      <c r="AF204" s="16" t="str">
        <f t="shared" si="37"/>
        <v/>
      </c>
      <c r="AH204" s="16" t="str">
        <f t="shared" si="29"/>
        <v/>
      </c>
      <c r="AJ204" s="16" t="str">
        <f t="shared" si="30"/>
        <v/>
      </c>
      <c r="AO204" s="16" t="str">
        <f t="shared" si="31"/>
        <v/>
      </c>
      <c r="AS204" s="16" t="str">
        <f t="shared" si="35"/>
        <v/>
      </c>
      <c r="AU204" s="16" t="str">
        <f t="shared" si="28"/>
        <v/>
      </c>
      <c r="BA204" s="22"/>
    </row>
    <row r="205" spans="19:53" x14ac:dyDescent="0.25">
      <c r="S205" s="16" t="str">
        <f t="shared" si="27"/>
        <v/>
      </c>
      <c r="Z205" s="16" t="str">
        <f t="shared" si="32"/>
        <v/>
      </c>
      <c r="AE205" s="16" t="str">
        <f t="shared" si="36"/>
        <v/>
      </c>
      <c r="AF205" s="16" t="str">
        <f t="shared" si="37"/>
        <v/>
      </c>
      <c r="AH205" s="16" t="str">
        <f t="shared" si="29"/>
        <v/>
      </c>
      <c r="AJ205" s="16" t="str">
        <f t="shared" si="30"/>
        <v/>
      </c>
      <c r="AO205" s="16" t="str">
        <f t="shared" si="31"/>
        <v/>
      </c>
      <c r="AS205" s="16" t="str">
        <f t="shared" si="35"/>
        <v/>
      </c>
      <c r="AU205" s="16" t="str">
        <f t="shared" si="28"/>
        <v/>
      </c>
      <c r="BA205" s="22"/>
    </row>
    <row r="206" spans="19:53" x14ac:dyDescent="0.25">
      <c r="S206" s="16" t="str">
        <f t="shared" si="27"/>
        <v/>
      </c>
      <c r="Z206" s="16" t="str">
        <f t="shared" si="32"/>
        <v/>
      </c>
      <c r="AE206" s="16" t="str">
        <f t="shared" si="36"/>
        <v/>
      </c>
      <c r="AF206" s="16" t="str">
        <f t="shared" si="37"/>
        <v/>
      </c>
      <c r="AH206" s="16" t="str">
        <f t="shared" si="29"/>
        <v/>
      </c>
      <c r="AJ206" s="16" t="str">
        <f t="shared" si="30"/>
        <v/>
      </c>
      <c r="AO206" s="16" t="str">
        <f t="shared" si="31"/>
        <v/>
      </c>
      <c r="AS206" s="16" t="str">
        <f t="shared" si="35"/>
        <v/>
      </c>
      <c r="AU206" s="16" t="str">
        <f t="shared" si="28"/>
        <v/>
      </c>
      <c r="BA206" s="22"/>
    </row>
    <row r="207" spans="19:53" x14ac:dyDescent="0.25">
      <c r="S207" s="16" t="str">
        <f t="shared" si="27"/>
        <v/>
      </c>
      <c r="Z207" s="16" t="str">
        <f t="shared" si="32"/>
        <v/>
      </c>
      <c r="AE207" s="16" t="str">
        <f t="shared" si="36"/>
        <v/>
      </c>
      <c r="AF207" s="16" t="str">
        <f t="shared" si="37"/>
        <v/>
      </c>
      <c r="AH207" s="16" t="str">
        <f t="shared" si="29"/>
        <v/>
      </c>
      <c r="AJ207" s="16" t="str">
        <f t="shared" si="30"/>
        <v/>
      </c>
      <c r="AO207" s="16" t="str">
        <f t="shared" si="31"/>
        <v/>
      </c>
      <c r="AS207" s="16" t="str">
        <f t="shared" si="35"/>
        <v/>
      </c>
      <c r="AU207" s="16" t="str">
        <f t="shared" si="28"/>
        <v/>
      </c>
      <c r="BA207" s="22"/>
    </row>
    <row r="208" spans="19:53" x14ac:dyDescent="0.25">
      <c r="S208" s="16" t="str">
        <f t="shared" si="27"/>
        <v/>
      </c>
      <c r="Z208" s="16" t="str">
        <f t="shared" si="32"/>
        <v/>
      </c>
      <c r="AE208" s="16" t="str">
        <f t="shared" si="36"/>
        <v/>
      </c>
      <c r="AF208" s="16" t="str">
        <f t="shared" si="37"/>
        <v/>
      </c>
      <c r="AH208" s="16" t="str">
        <f t="shared" si="29"/>
        <v/>
      </c>
      <c r="AJ208" s="16" t="str">
        <f t="shared" si="30"/>
        <v/>
      </c>
      <c r="AO208" s="16" t="str">
        <f t="shared" si="31"/>
        <v/>
      </c>
      <c r="AS208" s="16" t="str">
        <f t="shared" si="35"/>
        <v/>
      </c>
      <c r="AU208" s="16" t="str">
        <f t="shared" si="28"/>
        <v/>
      </c>
      <c r="BA208" s="22"/>
    </row>
    <row r="209" spans="19:53" x14ac:dyDescent="0.25">
      <c r="S209" s="16" t="str">
        <f t="shared" si="27"/>
        <v/>
      </c>
      <c r="Z209" s="16" t="str">
        <f t="shared" si="32"/>
        <v/>
      </c>
      <c r="AE209" s="16" t="str">
        <f t="shared" si="36"/>
        <v/>
      </c>
      <c r="AF209" s="16" t="str">
        <f t="shared" si="37"/>
        <v/>
      </c>
      <c r="AH209" s="16" t="str">
        <f t="shared" si="29"/>
        <v/>
      </c>
      <c r="AJ209" s="16" t="str">
        <f t="shared" si="30"/>
        <v/>
      </c>
      <c r="AO209" s="16" t="str">
        <f t="shared" si="31"/>
        <v/>
      </c>
      <c r="AS209" s="16" t="str">
        <f t="shared" si="35"/>
        <v/>
      </c>
      <c r="AU209" s="16" t="str">
        <f t="shared" si="28"/>
        <v/>
      </c>
      <c r="BA209" s="22"/>
    </row>
    <row r="210" spans="19:53" x14ac:dyDescent="0.25">
      <c r="S210" s="16" t="str">
        <f t="shared" ref="S210:S273" si="38">IF(OR(ISBLANK(Q210),ISBLANK(R210)),"",IF((Q210*1+INT(R210*1/8))&gt;7,7,Q210*1+INT(R210*1/8)))</f>
        <v/>
      </c>
      <c r="Z210" s="16" t="str">
        <f t="shared" si="32"/>
        <v/>
      </c>
      <c r="AE210" s="16" t="str">
        <f t="shared" si="36"/>
        <v/>
      </c>
      <c r="AF210" s="16" t="str">
        <f t="shared" si="37"/>
        <v/>
      </c>
      <c r="AH210" s="16" t="str">
        <f t="shared" si="29"/>
        <v/>
      </c>
      <c r="AJ210" s="16" t="str">
        <f t="shared" si="30"/>
        <v/>
      </c>
      <c r="AO210" s="16" t="str">
        <f t="shared" si="31"/>
        <v/>
      </c>
      <c r="AS210" s="16" t="str">
        <f t="shared" si="35"/>
        <v/>
      </c>
      <c r="AU210" s="16" t="str">
        <f t="shared" si="28"/>
        <v/>
      </c>
      <c r="BA210" s="22"/>
    </row>
    <row r="211" spans="19:53" x14ac:dyDescent="0.25">
      <c r="S211" s="16" t="str">
        <f t="shared" si="38"/>
        <v/>
      </c>
      <c r="Z211" s="16" t="str">
        <f t="shared" si="32"/>
        <v/>
      </c>
      <c r="AE211" s="16" t="str">
        <f t="shared" si="36"/>
        <v/>
      </c>
      <c r="AF211" s="16" t="str">
        <f t="shared" si="37"/>
        <v/>
      </c>
      <c r="AH211" s="16" t="str">
        <f t="shared" si="29"/>
        <v/>
      </c>
      <c r="AJ211" s="16" t="str">
        <f t="shared" si="30"/>
        <v/>
      </c>
      <c r="AO211" s="16" t="str">
        <f t="shared" si="31"/>
        <v/>
      </c>
      <c r="AS211" s="16" t="str">
        <f t="shared" si="35"/>
        <v/>
      </c>
      <c r="AU211" s="16" t="str">
        <f t="shared" si="28"/>
        <v/>
      </c>
      <c r="BA211" s="22"/>
    </row>
    <row r="212" spans="19:53" x14ac:dyDescent="0.25">
      <c r="S212" s="16" t="str">
        <f t="shared" si="38"/>
        <v/>
      </c>
      <c r="Z212" s="16" t="str">
        <f t="shared" si="32"/>
        <v/>
      </c>
      <c r="AE212" s="16" t="str">
        <f t="shared" si="36"/>
        <v/>
      </c>
      <c r="AF212" s="16" t="str">
        <f t="shared" si="37"/>
        <v/>
      </c>
      <c r="AH212" s="16" t="str">
        <f t="shared" si="29"/>
        <v/>
      </c>
      <c r="AJ212" s="16" t="str">
        <f t="shared" si="30"/>
        <v/>
      </c>
      <c r="AO212" s="16" t="str">
        <f t="shared" si="31"/>
        <v/>
      </c>
      <c r="AS212" s="16" t="str">
        <f t="shared" si="35"/>
        <v/>
      </c>
      <c r="AU212" s="16" t="str">
        <f t="shared" si="28"/>
        <v/>
      </c>
      <c r="BA212" s="22"/>
    </row>
    <row r="213" spans="19:53" x14ac:dyDescent="0.25">
      <c r="S213" s="16" t="str">
        <f t="shared" si="38"/>
        <v/>
      </c>
      <c r="Z213" s="16" t="str">
        <f t="shared" si="32"/>
        <v/>
      </c>
      <c r="AE213" s="16" t="str">
        <f t="shared" si="36"/>
        <v/>
      </c>
      <c r="AF213" s="16" t="str">
        <f t="shared" si="37"/>
        <v/>
      </c>
      <c r="AH213" s="16" t="str">
        <f t="shared" si="29"/>
        <v/>
      </c>
      <c r="AJ213" s="16" t="str">
        <f t="shared" si="30"/>
        <v/>
      </c>
      <c r="AO213" s="16" t="str">
        <f t="shared" si="31"/>
        <v/>
      </c>
      <c r="AS213" s="16" t="str">
        <f t="shared" si="35"/>
        <v/>
      </c>
      <c r="AU213" s="16" t="str">
        <f t="shared" si="28"/>
        <v/>
      </c>
      <c r="BA213" s="22"/>
    </row>
    <row r="214" spans="19:53" x14ac:dyDescent="0.25">
      <c r="S214" s="16" t="str">
        <f t="shared" si="38"/>
        <v/>
      </c>
      <c r="Z214" s="16" t="str">
        <f t="shared" si="32"/>
        <v/>
      </c>
      <c r="AE214" s="16" t="str">
        <f t="shared" si="36"/>
        <v/>
      </c>
      <c r="AF214" s="16" t="str">
        <f t="shared" si="37"/>
        <v/>
      </c>
      <c r="AH214" s="16" t="str">
        <f t="shared" si="29"/>
        <v/>
      </c>
      <c r="AJ214" s="16" t="str">
        <f t="shared" si="30"/>
        <v/>
      </c>
      <c r="AO214" s="16" t="str">
        <f t="shared" si="31"/>
        <v/>
      </c>
      <c r="AS214" s="16" t="str">
        <f t="shared" si="35"/>
        <v/>
      </c>
      <c r="AU214" s="16" t="str">
        <f t="shared" si="28"/>
        <v/>
      </c>
      <c r="BA214" s="22"/>
    </row>
    <row r="215" spans="19:53" x14ac:dyDescent="0.25">
      <c r="S215" s="16" t="str">
        <f t="shared" si="38"/>
        <v/>
      </c>
      <c r="Z215" s="16" t="str">
        <f t="shared" si="32"/>
        <v/>
      </c>
      <c r="AE215" s="16" t="str">
        <f t="shared" si="36"/>
        <v/>
      </c>
      <c r="AF215" s="16" t="str">
        <f t="shared" si="37"/>
        <v/>
      </c>
      <c r="AH215" s="16" t="str">
        <f t="shared" si="29"/>
        <v/>
      </c>
      <c r="AJ215" s="16" t="str">
        <f t="shared" si="30"/>
        <v/>
      </c>
      <c r="AO215" s="16" t="str">
        <f t="shared" si="31"/>
        <v/>
      </c>
      <c r="AS215" s="16" t="str">
        <f t="shared" si="35"/>
        <v/>
      </c>
      <c r="AU215" s="16" t="str">
        <f t="shared" si="28"/>
        <v/>
      </c>
      <c r="BA215" s="22"/>
    </row>
    <row r="216" spans="19:53" x14ac:dyDescent="0.25">
      <c r="S216" s="16" t="str">
        <f t="shared" si="38"/>
        <v/>
      </c>
      <c r="Z216" s="16" t="str">
        <f t="shared" si="32"/>
        <v/>
      </c>
      <c r="AE216" s="16" t="str">
        <f t="shared" si="36"/>
        <v/>
      </c>
      <c r="AF216" s="16" t="str">
        <f t="shared" si="37"/>
        <v/>
      </c>
      <c r="AH216" s="16" t="str">
        <f t="shared" si="29"/>
        <v/>
      </c>
      <c r="AJ216" s="16" t="str">
        <f t="shared" si="30"/>
        <v/>
      </c>
      <c r="AO216" s="16" t="str">
        <f t="shared" si="31"/>
        <v/>
      </c>
      <c r="AS216" s="16" t="str">
        <f t="shared" si="35"/>
        <v/>
      </c>
      <c r="AU216" s="16" t="str">
        <f t="shared" si="28"/>
        <v/>
      </c>
      <c r="BA216" s="22"/>
    </row>
    <row r="217" spans="19:53" x14ac:dyDescent="0.25">
      <c r="S217" s="16" t="str">
        <f t="shared" si="38"/>
        <v/>
      </c>
      <c r="Z217" s="16" t="str">
        <f t="shared" si="32"/>
        <v/>
      </c>
      <c r="AE217" s="16" t="str">
        <f t="shared" si="36"/>
        <v/>
      </c>
      <c r="AF217" s="16" t="str">
        <f t="shared" si="37"/>
        <v/>
      </c>
      <c r="AH217" s="16" t="str">
        <f t="shared" si="29"/>
        <v/>
      </c>
      <c r="AJ217" s="16" t="str">
        <f t="shared" si="30"/>
        <v/>
      </c>
      <c r="AO217" s="16" t="str">
        <f t="shared" si="31"/>
        <v/>
      </c>
      <c r="AS217" s="16" t="str">
        <f t="shared" si="35"/>
        <v/>
      </c>
      <c r="AU217" s="16" t="str">
        <f t="shared" si="28"/>
        <v/>
      </c>
      <c r="BA217" s="22"/>
    </row>
    <row r="218" spans="19:53" x14ac:dyDescent="0.25">
      <c r="S218" s="16" t="str">
        <f t="shared" si="38"/>
        <v/>
      </c>
      <c r="Z218" s="16" t="str">
        <f t="shared" si="32"/>
        <v/>
      </c>
      <c r="AE218" s="16" t="str">
        <f t="shared" si="36"/>
        <v/>
      </c>
      <c r="AF218" s="16" t="str">
        <f t="shared" si="37"/>
        <v/>
      </c>
      <c r="AH218" s="16" t="str">
        <f t="shared" si="29"/>
        <v/>
      </c>
      <c r="AJ218" s="16" t="str">
        <f t="shared" si="30"/>
        <v/>
      </c>
      <c r="AO218" s="16" t="str">
        <f t="shared" si="31"/>
        <v/>
      </c>
      <c r="AS218" s="16" t="str">
        <f t="shared" si="35"/>
        <v/>
      </c>
      <c r="AU218" s="16" t="str">
        <f t="shared" si="28"/>
        <v/>
      </c>
      <c r="BA218" s="22"/>
    </row>
    <row r="219" spans="19:53" x14ac:dyDescent="0.25">
      <c r="S219" s="16" t="str">
        <f t="shared" si="38"/>
        <v/>
      </c>
      <c r="Z219" s="16" t="str">
        <f t="shared" si="32"/>
        <v/>
      </c>
      <c r="AE219" s="16" t="str">
        <f t="shared" si="36"/>
        <v/>
      </c>
      <c r="AF219" s="16" t="str">
        <f t="shared" si="37"/>
        <v/>
      </c>
      <c r="AH219" s="16" t="str">
        <f t="shared" si="29"/>
        <v/>
      </c>
      <c r="AJ219" s="16" t="str">
        <f t="shared" si="30"/>
        <v/>
      </c>
      <c r="AO219" s="16" t="str">
        <f t="shared" si="31"/>
        <v/>
      </c>
      <c r="AS219" s="16" t="str">
        <f t="shared" si="35"/>
        <v/>
      </c>
      <c r="AU219" s="16" t="str">
        <f t="shared" si="28"/>
        <v/>
      </c>
      <c r="BA219" s="22"/>
    </row>
    <row r="220" spans="19:53" x14ac:dyDescent="0.25">
      <c r="S220" s="16" t="str">
        <f t="shared" si="38"/>
        <v/>
      </c>
      <c r="Z220" s="16" t="str">
        <f t="shared" si="32"/>
        <v/>
      </c>
      <c r="AE220" s="16" t="str">
        <f t="shared" si="36"/>
        <v/>
      </c>
      <c r="AF220" s="16" t="str">
        <f t="shared" si="37"/>
        <v/>
      </c>
      <c r="AH220" s="16" t="str">
        <f t="shared" si="29"/>
        <v/>
      </c>
      <c r="AJ220" s="16" t="str">
        <f t="shared" si="30"/>
        <v/>
      </c>
      <c r="AO220" s="16" t="str">
        <f t="shared" si="31"/>
        <v/>
      </c>
      <c r="AS220" s="16" t="str">
        <f t="shared" si="35"/>
        <v/>
      </c>
      <c r="AU220" s="16" t="str">
        <f t="shared" si="28"/>
        <v/>
      </c>
      <c r="BA220" s="22"/>
    </row>
    <row r="221" spans="19:53" x14ac:dyDescent="0.25">
      <c r="S221" s="16" t="str">
        <f t="shared" si="38"/>
        <v/>
      </c>
      <c r="Z221" s="16" t="str">
        <f t="shared" si="32"/>
        <v/>
      </c>
      <c r="AE221" s="16" t="str">
        <f t="shared" si="36"/>
        <v/>
      </c>
      <c r="AF221" s="16" t="str">
        <f t="shared" si="37"/>
        <v/>
      </c>
      <c r="AH221" s="16" t="str">
        <f t="shared" si="29"/>
        <v/>
      </c>
      <c r="AJ221" s="16" t="str">
        <f t="shared" si="30"/>
        <v/>
      </c>
      <c r="AO221" s="16" t="str">
        <f t="shared" si="31"/>
        <v/>
      </c>
      <c r="AS221" s="16" t="str">
        <f t="shared" si="35"/>
        <v/>
      </c>
      <c r="AU221" s="16" t="str">
        <f t="shared" si="28"/>
        <v/>
      </c>
      <c r="BA221" s="22"/>
    </row>
    <row r="222" spans="19:53" x14ac:dyDescent="0.25">
      <c r="S222" s="16" t="str">
        <f t="shared" si="38"/>
        <v/>
      </c>
      <c r="Z222" s="16" t="str">
        <f t="shared" si="32"/>
        <v/>
      </c>
      <c r="AE222" s="16" t="str">
        <f t="shared" si="36"/>
        <v/>
      </c>
      <c r="AF222" s="16" t="str">
        <f t="shared" si="37"/>
        <v/>
      </c>
      <c r="AH222" s="16" t="str">
        <f t="shared" si="29"/>
        <v/>
      </c>
      <c r="AJ222" s="16" t="str">
        <f t="shared" si="30"/>
        <v/>
      </c>
      <c r="AO222" s="16" t="str">
        <f t="shared" si="31"/>
        <v/>
      </c>
      <c r="AS222" s="16" t="str">
        <f t="shared" si="35"/>
        <v/>
      </c>
      <c r="AU222" s="16" t="str">
        <f t="shared" si="28"/>
        <v/>
      </c>
      <c r="BA222" s="22"/>
    </row>
    <row r="223" spans="19:53" x14ac:dyDescent="0.25">
      <c r="S223" s="16" t="str">
        <f t="shared" si="38"/>
        <v/>
      </c>
      <c r="Z223" s="16" t="str">
        <f t="shared" si="32"/>
        <v/>
      </c>
      <c r="AE223" s="16" t="str">
        <f t="shared" si="36"/>
        <v/>
      </c>
      <c r="AF223" s="16" t="str">
        <f t="shared" si="37"/>
        <v/>
      </c>
      <c r="AH223" s="16" t="str">
        <f t="shared" si="29"/>
        <v/>
      </c>
      <c r="AJ223" s="16" t="str">
        <f t="shared" si="30"/>
        <v/>
      </c>
      <c r="AO223" s="16" t="str">
        <f t="shared" si="31"/>
        <v/>
      </c>
      <c r="AS223" s="16" t="str">
        <f t="shared" si="35"/>
        <v/>
      </c>
      <c r="AU223" s="16" t="str">
        <f t="shared" si="28"/>
        <v/>
      </c>
      <c r="BA223" s="22"/>
    </row>
    <row r="224" spans="19:53" x14ac:dyDescent="0.25">
      <c r="S224" s="16" t="str">
        <f t="shared" si="38"/>
        <v/>
      </c>
      <c r="Z224" s="16" t="str">
        <f t="shared" si="32"/>
        <v/>
      </c>
      <c r="AE224" s="16" t="str">
        <f t="shared" si="36"/>
        <v/>
      </c>
      <c r="AF224" s="16" t="str">
        <f t="shared" si="37"/>
        <v/>
      </c>
      <c r="AH224" s="16" t="str">
        <f t="shared" si="29"/>
        <v/>
      </c>
      <c r="AJ224" s="16" t="str">
        <f t="shared" si="30"/>
        <v/>
      </c>
      <c r="AO224" s="16" t="str">
        <f t="shared" si="31"/>
        <v/>
      </c>
      <c r="AS224" s="16" t="str">
        <f t="shared" si="35"/>
        <v/>
      </c>
      <c r="AU224" s="16" t="str">
        <f t="shared" si="28"/>
        <v/>
      </c>
      <c r="BA224" s="22"/>
    </row>
    <row r="225" spans="19:53" x14ac:dyDescent="0.25">
      <c r="S225" s="16" t="str">
        <f t="shared" si="38"/>
        <v/>
      </c>
      <c r="Z225" s="16" t="str">
        <f t="shared" si="32"/>
        <v/>
      </c>
      <c r="AE225" s="16" t="str">
        <f t="shared" si="36"/>
        <v/>
      </c>
      <c r="AF225" s="16" t="str">
        <f t="shared" si="37"/>
        <v/>
      </c>
      <c r="AH225" s="16" t="str">
        <f t="shared" si="29"/>
        <v/>
      </c>
      <c r="AJ225" s="16" t="str">
        <f t="shared" si="30"/>
        <v/>
      </c>
      <c r="AO225" s="16" t="str">
        <f t="shared" si="31"/>
        <v/>
      </c>
      <c r="AS225" s="16" t="str">
        <f t="shared" si="35"/>
        <v/>
      </c>
      <c r="AU225" s="16" t="str">
        <f t="shared" si="28"/>
        <v/>
      </c>
      <c r="BA225" s="22"/>
    </row>
    <row r="226" spans="19:53" x14ac:dyDescent="0.25">
      <c r="S226" s="16" t="str">
        <f t="shared" si="38"/>
        <v/>
      </c>
      <c r="Z226" s="16" t="str">
        <f t="shared" si="32"/>
        <v/>
      </c>
      <c r="AE226" s="16" t="str">
        <f t="shared" si="36"/>
        <v/>
      </c>
      <c r="AF226" s="16" t="str">
        <f t="shared" si="37"/>
        <v/>
      </c>
      <c r="AH226" s="16" t="str">
        <f t="shared" si="29"/>
        <v/>
      </c>
      <c r="AJ226" s="16" t="str">
        <f t="shared" si="30"/>
        <v/>
      </c>
      <c r="AO226" s="16" t="str">
        <f t="shared" si="31"/>
        <v/>
      </c>
      <c r="AS226" s="16" t="str">
        <f t="shared" si="35"/>
        <v/>
      </c>
      <c r="AU226" s="16" t="str">
        <f t="shared" si="28"/>
        <v/>
      </c>
      <c r="BA226" s="22"/>
    </row>
    <row r="227" spans="19:53" x14ac:dyDescent="0.25">
      <c r="S227" s="16" t="str">
        <f t="shared" si="38"/>
        <v/>
      </c>
      <c r="Z227" s="16" t="str">
        <f t="shared" si="32"/>
        <v/>
      </c>
      <c r="AE227" s="16" t="str">
        <f t="shared" si="36"/>
        <v/>
      </c>
      <c r="AF227" s="16" t="str">
        <f t="shared" si="37"/>
        <v/>
      </c>
      <c r="AH227" s="16" t="str">
        <f t="shared" si="29"/>
        <v/>
      </c>
      <c r="AJ227" s="16" t="str">
        <f t="shared" si="30"/>
        <v/>
      </c>
      <c r="AO227" s="16" t="str">
        <f t="shared" si="31"/>
        <v/>
      </c>
      <c r="AS227" s="16" t="str">
        <f t="shared" si="35"/>
        <v/>
      </c>
      <c r="AU227" s="16" t="str">
        <f t="shared" si="28"/>
        <v/>
      </c>
      <c r="BA227" s="22"/>
    </row>
    <row r="228" spans="19:53" x14ac:dyDescent="0.25">
      <c r="S228" s="16" t="str">
        <f t="shared" si="38"/>
        <v/>
      </c>
      <c r="Z228" s="16" t="str">
        <f t="shared" si="32"/>
        <v/>
      </c>
      <c r="AE228" s="16" t="str">
        <f t="shared" si="36"/>
        <v/>
      </c>
      <c r="AF228" s="16" t="str">
        <f t="shared" si="37"/>
        <v/>
      </c>
      <c r="AH228" s="16" t="str">
        <f t="shared" si="29"/>
        <v/>
      </c>
      <c r="AJ228" s="16" t="str">
        <f t="shared" si="30"/>
        <v/>
      </c>
      <c r="AO228" s="16" t="str">
        <f t="shared" si="31"/>
        <v/>
      </c>
      <c r="AS228" s="16" t="str">
        <f t="shared" si="35"/>
        <v/>
      </c>
      <c r="AU228" s="16" t="str">
        <f t="shared" si="28"/>
        <v/>
      </c>
      <c r="BA228" s="22"/>
    </row>
    <row r="229" spans="19:53" x14ac:dyDescent="0.25">
      <c r="S229" s="16" t="str">
        <f t="shared" si="38"/>
        <v/>
      </c>
      <c r="Z229" s="16" t="str">
        <f t="shared" si="32"/>
        <v/>
      </c>
      <c r="AE229" s="16" t="str">
        <f t="shared" si="36"/>
        <v/>
      </c>
      <c r="AF229" s="16" t="str">
        <f t="shared" si="37"/>
        <v/>
      </c>
      <c r="AH229" s="16" t="str">
        <f t="shared" si="29"/>
        <v/>
      </c>
      <c r="AJ229" s="16" t="str">
        <f t="shared" si="30"/>
        <v/>
      </c>
      <c r="AO229" s="16" t="str">
        <f t="shared" si="31"/>
        <v/>
      </c>
      <c r="AS229" s="16" t="str">
        <f t="shared" si="35"/>
        <v/>
      </c>
      <c r="AU229" s="16" t="str">
        <f t="shared" si="28"/>
        <v/>
      </c>
      <c r="BA229" s="22"/>
    </row>
    <row r="230" spans="19:53" x14ac:dyDescent="0.25">
      <c r="S230" s="16" t="str">
        <f t="shared" si="38"/>
        <v/>
      </c>
      <c r="Z230" s="16" t="str">
        <f t="shared" si="32"/>
        <v/>
      </c>
      <c r="AE230" s="16" t="str">
        <f t="shared" si="36"/>
        <v/>
      </c>
      <c r="AF230" s="16" t="str">
        <f t="shared" si="37"/>
        <v/>
      </c>
      <c r="AH230" s="16" t="str">
        <f t="shared" si="29"/>
        <v/>
      </c>
      <c r="AJ230" s="16" t="str">
        <f t="shared" si="30"/>
        <v/>
      </c>
      <c r="AO230" s="16" t="str">
        <f t="shared" si="31"/>
        <v/>
      </c>
      <c r="AS230" s="16" t="str">
        <f t="shared" si="35"/>
        <v/>
      </c>
      <c r="AU230" s="16" t="str">
        <f t="shared" si="28"/>
        <v/>
      </c>
      <c r="BA230" s="22"/>
    </row>
    <row r="231" spans="19:53" x14ac:dyDescent="0.25">
      <c r="S231" s="16" t="str">
        <f t="shared" si="38"/>
        <v/>
      </c>
      <c r="Z231" s="16" t="str">
        <f t="shared" si="32"/>
        <v/>
      </c>
      <c r="AE231" s="16" t="str">
        <f t="shared" si="36"/>
        <v/>
      </c>
      <c r="AF231" s="16" t="str">
        <f t="shared" si="37"/>
        <v/>
      </c>
      <c r="AH231" s="16" t="str">
        <f t="shared" si="29"/>
        <v/>
      </c>
      <c r="AJ231" s="16" t="str">
        <f t="shared" si="30"/>
        <v/>
      </c>
      <c r="AO231" s="16" t="str">
        <f t="shared" si="31"/>
        <v/>
      </c>
      <c r="AS231" s="16" t="str">
        <f t="shared" si="35"/>
        <v/>
      </c>
      <c r="AU231" s="16" t="str">
        <f t="shared" si="28"/>
        <v/>
      </c>
      <c r="BA231" s="22"/>
    </row>
    <row r="232" spans="19:53" x14ac:dyDescent="0.25">
      <c r="S232" s="16" t="str">
        <f t="shared" si="38"/>
        <v/>
      </c>
      <c r="Z232" s="16" t="str">
        <f t="shared" si="32"/>
        <v/>
      </c>
      <c r="AE232" s="16" t="str">
        <f t="shared" si="36"/>
        <v/>
      </c>
      <c r="AF232" s="16" t="str">
        <f t="shared" si="37"/>
        <v/>
      </c>
      <c r="AH232" s="16" t="str">
        <f t="shared" si="29"/>
        <v/>
      </c>
      <c r="AJ232" s="16" t="str">
        <f t="shared" si="30"/>
        <v/>
      </c>
      <c r="AO232" s="16" t="str">
        <f t="shared" si="31"/>
        <v/>
      </c>
      <c r="AS232" s="16" t="str">
        <f t="shared" si="35"/>
        <v/>
      </c>
      <c r="AU232" s="16" t="str">
        <f t="shared" si="28"/>
        <v/>
      </c>
      <c r="BA232" s="22"/>
    </row>
    <row r="233" spans="19:53" x14ac:dyDescent="0.25">
      <c r="S233" s="16" t="str">
        <f t="shared" si="38"/>
        <v/>
      </c>
      <c r="Z233" s="16" t="str">
        <f t="shared" si="32"/>
        <v/>
      </c>
      <c r="AE233" s="16" t="str">
        <f t="shared" si="36"/>
        <v/>
      </c>
      <c r="AF233" s="16" t="str">
        <f t="shared" si="37"/>
        <v/>
      </c>
      <c r="AH233" s="16" t="str">
        <f t="shared" si="29"/>
        <v/>
      </c>
      <c r="AJ233" s="16" t="str">
        <f t="shared" si="30"/>
        <v/>
      </c>
      <c r="AO233" s="16" t="str">
        <f t="shared" si="31"/>
        <v/>
      </c>
      <c r="AS233" s="16" t="str">
        <f t="shared" si="35"/>
        <v/>
      </c>
      <c r="AU233" s="16" t="str">
        <f t="shared" si="28"/>
        <v/>
      </c>
      <c r="BA233" s="22"/>
    </row>
    <row r="234" spans="19:53" x14ac:dyDescent="0.25">
      <c r="S234" s="16" t="str">
        <f t="shared" si="38"/>
        <v/>
      </c>
      <c r="Z234" s="16" t="str">
        <f t="shared" si="32"/>
        <v/>
      </c>
      <c r="AE234" s="16" t="str">
        <f t="shared" si="36"/>
        <v/>
      </c>
      <c r="AF234" s="16" t="str">
        <f t="shared" si="37"/>
        <v/>
      </c>
      <c r="AH234" s="16" t="str">
        <f t="shared" si="29"/>
        <v/>
      </c>
      <c r="AJ234" s="16" t="str">
        <f t="shared" si="30"/>
        <v/>
      </c>
      <c r="AO234" s="16" t="str">
        <f t="shared" si="31"/>
        <v/>
      </c>
      <c r="AS234" s="16" t="str">
        <f t="shared" si="35"/>
        <v/>
      </c>
      <c r="AU234" s="16" t="str">
        <f t="shared" si="28"/>
        <v/>
      </c>
      <c r="BA234" s="22"/>
    </row>
    <row r="235" spans="19:53" x14ac:dyDescent="0.25">
      <c r="S235" s="16" t="str">
        <f t="shared" si="38"/>
        <v/>
      </c>
      <c r="Z235" s="16" t="str">
        <f t="shared" si="32"/>
        <v/>
      </c>
      <c r="AE235" s="16" t="str">
        <f t="shared" si="36"/>
        <v/>
      </c>
      <c r="AF235" s="16" t="str">
        <f t="shared" si="37"/>
        <v/>
      </c>
      <c r="AH235" s="16" t="str">
        <f t="shared" si="29"/>
        <v/>
      </c>
      <c r="AJ235" s="16" t="str">
        <f t="shared" si="30"/>
        <v/>
      </c>
      <c r="AO235" s="16" t="str">
        <f t="shared" si="31"/>
        <v/>
      </c>
      <c r="AS235" s="16" t="str">
        <f t="shared" si="35"/>
        <v/>
      </c>
      <c r="AU235" s="16" t="str">
        <f t="shared" si="28"/>
        <v/>
      </c>
      <c r="BA235" s="22"/>
    </row>
    <row r="236" spans="19:53" x14ac:dyDescent="0.25">
      <c r="S236" s="16" t="str">
        <f t="shared" si="38"/>
        <v/>
      </c>
      <c r="Z236" s="16" t="str">
        <f t="shared" si="32"/>
        <v/>
      </c>
      <c r="AE236" s="16" t="str">
        <f t="shared" si="36"/>
        <v/>
      </c>
      <c r="AF236" s="16" t="str">
        <f t="shared" si="37"/>
        <v/>
      </c>
      <c r="AH236" s="16" t="str">
        <f t="shared" si="29"/>
        <v/>
      </c>
      <c r="AJ236" s="16" t="str">
        <f t="shared" si="30"/>
        <v/>
      </c>
      <c r="AO236" s="16" t="str">
        <f t="shared" si="31"/>
        <v/>
      </c>
      <c r="AS236" s="16" t="str">
        <f t="shared" si="35"/>
        <v/>
      </c>
      <c r="AU236" s="16" t="str">
        <f t="shared" si="28"/>
        <v/>
      </c>
      <c r="BA236" s="22"/>
    </row>
    <row r="237" spans="19:53" x14ac:dyDescent="0.25">
      <c r="S237" s="16" t="str">
        <f t="shared" si="38"/>
        <v/>
      </c>
      <c r="Z237" s="16" t="str">
        <f t="shared" si="32"/>
        <v/>
      </c>
      <c r="AE237" s="16" t="str">
        <f t="shared" si="36"/>
        <v/>
      </c>
      <c r="AF237" s="16" t="str">
        <f t="shared" si="37"/>
        <v/>
      </c>
      <c r="AH237" s="16" t="str">
        <f t="shared" si="29"/>
        <v/>
      </c>
      <c r="AJ237" s="16" t="str">
        <f t="shared" si="30"/>
        <v/>
      </c>
      <c r="AO237" s="16" t="str">
        <f t="shared" si="31"/>
        <v/>
      </c>
      <c r="AS237" s="16" t="str">
        <f t="shared" si="35"/>
        <v/>
      </c>
      <c r="AU237" s="16" t="str">
        <f t="shared" si="28"/>
        <v/>
      </c>
      <c r="BA237" s="22"/>
    </row>
    <row r="238" spans="19:53" x14ac:dyDescent="0.25">
      <c r="S238" s="16" t="str">
        <f t="shared" si="38"/>
        <v/>
      </c>
      <c r="Z238" s="16" t="str">
        <f t="shared" si="32"/>
        <v/>
      </c>
      <c r="AE238" s="16" t="str">
        <f t="shared" si="36"/>
        <v/>
      </c>
      <c r="AF238" s="16" t="str">
        <f t="shared" si="37"/>
        <v/>
      </c>
      <c r="AH238" s="16" t="str">
        <f t="shared" si="29"/>
        <v/>
      </c>
      <c r="AJ238" s="16" t="str">
        <f t="shared" si="30"/>
        <v/>
      </c>
      <c r="AO238" s="16" t="str">
        <f t="shared" si="31"/>
        <v/>
      </c>
      <c r="AS238" s="16" t="str">
        <f t="shared" si="35"/>
        <v/>
      </c>
      <c r="AU238" s="16" t="str">
        <f t="shared" si="28"/>
        <v/>
      </c>
      <c r="BA238" s="22"/>
    </row>
    <row r="239" spans="19:53" x14ac:dyDescent="0.25">
      <c r="S239" s="16" t="str">
        <f t="shared" si="38"/>
        <v/>
      </c>
      <c r="Z239" s="16" t="str">
        <f t="shared" si="32"/>
        <v/>
      </c>
      <c r="AE239" s="16" t="str">
        <f t="shared" si="36"/>
        <v/>
      </c>
      <c r="AF239" s="16" t="str">
        <f t="shared" si="37"/>
        <v/>
      </c>
      <c r="AH239" s="16" t="str">
        <f t="shared" si="29"/>
        <v/>
      </c>
      <c r="AJ239" s="16" t="str">
        <f t="shared" si="30"/>
        <v/>
      </c>
      <c r="AO239" s="16" t="str">
        <f t="shared" si="31"/>
        <v/>
      </c>
      <c r="AS239" s="16" t="str">
        <f t="shared" si="35"/>
        <v/>
      </c>
      <c r="AU239" s="16" t="str">
        <f t="shared" si="28"/>
        <v/>
      </c>
      <c r="BA239" s="22"/>
    </row>
    <row r="240" spans="19:53" x14ac:dyDescent="0.25">
      <c r="S240" s="16" t="str">
        <f t="shared" si="38"/>
        <v/>
      </c>
      <c r="Z240" s="16" t="str">
        <f t="shared" si="32"/>
        <v/>
      </c>
      <c r="AE240" s="16" t="str">
        <f t="shared" si="36"/>
        <v/>
      </c>
      <c r="AF240" s="16" t="str">
        <f t="shared" si="37"/>
        <v/>
      </c>
      <c r="AH240" s="16" t="str">
        <f t="shared" si="29"/>
        <v/>
      </c>
      <c r="AJ240" s="16" t="str">
        <f t="shared" si="30"/>
        <v/>
      </c>
      <c r="AO240" s="16" t="str">
        <f t="shared" si="31"/>
        <v/>
      </c>
      <c r="AS240" s="16" t="str">
        <f t="shared" si="35"/>
        <v/>
      </c>
      <c r="AU240" s="16" t="str">
        <f t="shared" si="28"/>
        <v/>
      </c>
      <c r="BA240" s="22"/>
    </row>
    <row r="241" spans="19:53" x14ac:dyDescent="0.25">
      <c r="S241" s="16" t="str">
        <f t="shared" si="38"/>
        <v/>
      </c>
      <c r="Z241" s="16" t="str">
        <f t="shared" si="32"/>
        <v/>
      </c>
      <c r="AE241" s="16" t="str">
        <f t="shared" si="36"/>
        <v/>
      </c>
      <c r="AF241" s="16" t="str">
        <f t="shared" si="37"/>
        <v/>
      </c>
      <c r="AH241" s="16" t="str">
        <f t="shared" si="29"/>
        <v/>
      </c>
      <c r="AJ241" s="16" t="str">
        <f t="shared" si="30"/>
        <v/>
      </c>
      <c r="AO241" s="16" t="str">
        <f t="shared" si="31"/>
        <v/>
      </c>
      <c r="AS241" s="16" t="str">
        <f t="shared" si="35"/>
        <v/>
      </c>
      <c r="AU241" s="16" t="str">
        <f t="shared" si="28"/>
        <v/>
      </c>
      <c r="BA241" s="22"/>
    </row>
    <row r="242" spans="19:53" x14ac:dyDescent="0.25">
      <c r="S242" s="16" t="str">
        <f t="shared" si="38"/>
        <v/>
      </c>
      <c r="Z242" s="16" t="str">
        <f t="shared" si="32"/>
        <v/>
      </c>
      <c r="AE242" s="16" t="str">
        <f t="shared" si="36"/>
        <v/>
      </c>
      <c r="AF242" s="16" t="str">
        <f t="shared" si="37"/>
        <v/>
      </c>
      <c r="AH242" s="16" t="str">
        <f t="shared" si="29"/>
        <v/>
      </c>
      <c r="AJ242" s="16" t="str">
        <f t="shared" si="30"/>
        <v/>
      </c>
      <c r="AO242" s="16" t="str">
        <f t="shared" si="31"/>
        <v/>
      </c>
      <c r="AS242" s="16" t="str">
        <f t="shared" si="35"/>
        <v/>
      </c>
      <c r="AU242" s="16" t="str">
        <f t="shared" si="28"/>
        <v/>
      </c>
      <c r="BA242" s="22"/>
    </row>
    <row r="243" spans="19:53" x14ac:dyDescent="0.25">
      <c r="S243" s="16" t="str">
        <f t="shared" si="38"/>
        <v/>
      </c>
      <c r="Z243" s="16" t="str">
        <f t="shared" si="32"/>
        <v/>
      </c>
      <c r="AE243" s="16" t="str">
        <f t="shared" si="36"/>
        <v/>
      </c>
      <c r="AF243" s="16" t="str">
        <f t="shared" si="37"/>
        <v/>
      </c>
      <c r="AH243" s="16" t="str">
        <f t="shared" si="29"/>
        <v/>
      </c>
      <c r="AJ243" s="16" t="str">
        <f t="shared" si="30"/>
        <v/>
      </c>
      <c r="AO243" s="16" t="str">
        <f t="shared" si="31"/>
        <v/>
      </c>
      <c r="AS243" s="16" t="str">
        <f t="shared" si="35"/>
        <v/>
      </c>
      <c r="AU243" s="16" t="str">
        <f t="shared" si="28"/>
        <v/>
      </c>
      <c r="BA243" s="22"/>
    </row>
    <row r="244" spans="19:53" x14ac:dyDescent="0.25">
      <c r="S244" s="16" t="str">
        <f t="shared" si="38"/>
        <v/>
      </c>
      <c r="Z244" s="16" t="str">
        <f t="shared" si="32"/>
        <v/>
      </c>
      <c r="AE244" s="16" t="str">
        <f t="shared" si="36"/>
        <v/>
      </c>
      <c r="AF244" s="16" t="str">
        <f t="shared" si="37"/>
        <v/>
      </c>
      <c r="AH244" s="16" t="str">
        <f t="shared" si="29"/>
        <v/>
      </c>
      <c r="AJ244" s="16" t="str">
        <f t="shared" si="30"/>
        <v/>
      </c>
      <c r="AO244" s="16" t="str">
        <f t="shared" si="31"/>
        <v/>
      </c>
      <c r="AS244" s="16" t="str">
        <f t="shared" si="35"/>
        <v/>
      </c>
      <c r="AU244" s="16" t="str">
        <f t="shared" si="28"/>
        <v/>
      </c>
      <c r="BA244" s="22"/>
    </row>
    <row r="245" spans="19:53" x14ac:dyDescent="0.25">
      <c r="S245" s="16" t="str">
        <f t="shared" si="38"/>
        <v/>
      </c>
      <c r="Z245" s="16" t="str">
        <f t="shared" si="32"/>
        <v/>
      </c>
      <c r="AE245" s="16" t="str">
        <f t="shared" si="36"/>
        <v/>
      </c>
      <c r="AF245" s="16" t="str">
        <f t="shared" si="37"/>
        <v/>
      </c>
      <c r="AH245" s="16" t="str">
        <f t="shared" si="29"/>
        <v/>
      </c>
      <c r="AJ245" s="16" t="str">
        <f t="shared" si="30"/>
        <v/>
      </c>
      <c r="AO245" s="16" t="str">
        <f t="shared" si="31"/>
        <v/>
      </c>
      <c r="AS245" s="16" t="str">
        <f t="shared" si="35"/>
        <v/>
      </c>
      <c r="AU245" s="16" t="str">
        <f t="shared" si="28"/>
        <v/>
      </c>
      <c r="BA245" s="22"/>
    </row>
    <row r="246" spans="19:53" x14ac:dyDescent="0.25">
      <c r="S246" s="16" t="str">
        <f t="shared" si="38"/>
        <v/>
      </c>
      <c r="Z246" s="16" t="str">
        <f t="shared" si="32"/>
        <v/>
      </c>
      <c r="AE246" s="16" t="str">
        <f t="shared" si="36"/>
        <v/>
      </c>
      <c r="AF246" s="16" t="str">
        <f t="shared" si="37"/>
        <v/>
      </c>
      <c r="AH246" s="16" t="str">
        <f t="shared" si="29"/>
        <v/>
      </c>
      <c r="AJ246" s="16" t="str">
        <f t="shared" si="30"/>
        <v/>
      </c>
      <c r="AO246" s="16" t="str">
        <f t="shared" si="31"/>
        <v/>
      </c>
      <c r="AS246" s="16" t="str">
        <f t="shared" si="35"/>
        <v/>
      </c>
      <c r="AU246" s="16" t="str">
        <f t="shared" si="28"/>
        <v/>
      </c>
      <c r="BA246" s="22"/>
    </row>
    <row r="247" spans="19:53" x14ac:dyDescent="0.25">
      <c r="S247" s="16" t="str">
        <f t="shared" si="38"/>
        <v/>
      </c>
      <c r="Z247" s="16" t="str">
        <f t="shared" si="32"/>
        <v/>
      </c>
      <c r="AE247" s="16" t="str">
        <f t="shared" si="36"/>
        <v/>
      </c>
      <c r="AF247" s="16" t="str">
        <f t="shared" si="37"/>
        <v/>
      </c>
      <c r="AH247" s="16" t="str">
        <f t="shared" si="29"/>
        <v/>
      </c>
      <c r="AJ247" s="16" t="str">
        <f t="shared" si="30"/>
        <v/>
      </c>
      <c r="AO247" s="16" t="str">
        <f t="shared" si="31"/>
        <v/>
      </c>
      <c r="AS247" s="16" t="str">
        <f t="shared" si="35"/>
        <v/>
      </c>
      <c r="AU247" s="16" t="str">
        <f t="shared" si="28"/>
        <v/>
      </c>
      <c r="BA247" s="22"/>
    </row>
    <row r="248" spans="19:53" x14ac:dyDescent="0.25">
      <c r="S248" s="16" t="str">
        <f t="shared" si="38"/>
        <v/>
      </c>
      <c r="Z248" s="16" t="str">
        <f t="shared" si="32"/>
        <v/>
      </c>
      <c r="AE248" s="16" t="str">
        <f t="shared" si="36"/>
        <v/>
      </c>
      <c r="AF248" s="16" t="str">
        <f t="shared" si="37"/>
        <v/>
      </c>
      <c r="AH248" s="16" t="str">
        <f t="shared" si="29"/>
        <v/>
      </c>
      <c r="AJ248" s="16" t="str">
        <f t="shared" si="30"/>
        <v/>
      </c>
      <c r="AO248" s="16" t="str">
        <f t="shared" si="31"/>
        <v/>
      </c>
      <c r="AS248" s="16" t="str">
        <f t="shared" si="35"/>
        <v/>
      </c>
      <c r="AU248" s="16" t="str">
        <f t="shared" si="28"/>
        <v/>
      </c>
      <c r="BA248" s="22"/>
    </row>
    <row r="249" spans="19:53" x14ac:dyDescent="0.25">
      <c r="S249" s="16" t="str">
        <f t="shared" si="38"/>
        <v/>
      </c>
      <c r="Z249" s="16" t="str">
        <f t="shared" si="32"/>
        <v/>
      </c>
      <c r="AE249" s="16" t="str">
        <f t="shared" si="36"/>
        <v/>
      </c>
      <c r="AF249" s="16" t="str">
        <f t="shared" si="37"/>
        <v/>
      </c>
      <c r="AH249" s="16" t="str">
        <f t="shared" si="29"/>
        <v/>
      </c>
      <c r="AJ249" s="16" t="str">
        <f t="shared" si="30"/>
        <v/>
      </c>
      <c r="AO249" s="16" t="str">
        <f t="shared" si="31"/>
        <v/>
      </c>
      <c r="AS249" s="16" t="str">
        <f t="shared" si="35"/>
        <v/>
      </c>
      <c r="AU249" s="16" t="str">
        <f t="shared" si="28"/>
        <v/>
      </c>
      <c r="BA249" s="22"/>
    </row>
    <row r="250" spans="19:53" x14ac:dyDescent="0.25">
      <c r="S250" s="16" t="str">
        <f t="shared" si="38"/>
        <v/>
      </c>
      <c r="Z250" s="16" t="str">
        <f t="shared" si="32"/>
        <v/>
      </c>
      <c r="AE250" s="16" t="str">
        <f t="shared" si="36"/>
        <v/>
      </c>
      <c r="AF250" s="16" t="str">
        <f t="shared" si="37"/>
        <v/>
      </c>
      <c r="AH250" s="16" t="str">
        <f t="shared" si="29"/>
        <v/>
      </c>
      <c r="AJ250" s="16" t="str">
        <f t="shared" si="30"/>
        <v/>
      </c>
      <c r="AO250" s="16" t="str">
        <f t="shared" si="31"/>
        <v/>
      </c>
      <c r="AS250" s="16" t="str">
        <f t="shared" si="35"/>
        <v/>
      </c>
      <c r="AU250" s="16" t="str">
        <f t="shared" si="28"/>
        <v/>
      </c>
      <c r="BA250" s="22"/>
    </row>
    <row r="251" spans="19:53" x14ac:dyDescent="0.25">
      <c r="S251" s="16" t="str">
        <f t="shared" si="38"/>
        <v/>
      </c>
      <c r="Z251" s="16" t="str">
        <f t="shared" si="32"/>
        <v/>
      </c>
      <c r="AE251" s="16" t="str">
        <f t="shared" si="36"/>
        <v/>
      </c>
      <c r="AF251" s="16" t="str">
        <f t="shared" si="37"/>
        <v/>
      </c>
      <c r="AH251" s="16" t="str">
        <f t="shared" si="29"/>
        <v/>
      </c>
      <c r="AJ251" s="16" t="str">
        <f t="shared" si="30"/>
        <v/>
      </c>
      <c r="AO251" s="16" t="str">
        <f t="shared" si="31"/>
        <v/>
      </c>
      <c r="AS251" s="16" t="str">
        <f t="shared" si="35"/>
        <v/>
      </c>
      <c r="AU251" s="16" t="str">
        <f t="shared" si="28"/>
        <v/>
      </c>
      <c r="BA251" s="22"/>
    </row>
    <row r="252" spans="19:53" x14ac:dyDescent="0.25">
      <c r="S252" s="16" t="str">
        <f t="shared" si="38"/>
        <v/>
      </c>
      <c r="Z252" s="16" t="str">
        <f t="shared" si="32"/>
        <v/>
      </c>
      <c r="AE252" s="16" t="str">
        <f t="shared" si="36"/>
        <v/>
      </c>
      <c r="AF252" s="16" t="str">
        <f t="shared" si="37"/>
        <v/>
      </c>
      <c r="AH252" s="16" t="str">
        <f t="shared" si="29"/>
        <v/>
      </c>
      <c r="AJ252" s="16" t="str">
        <f t="shared" si="30"/>
        <v/>
      </c>
      <c r="AO252" s="16" t="str">
        <f t="shared" si="31"/>
        <v/>
      </c>
      <c r="AS252" s="16" t="str">
        <f t="shared" si="35"/>
        <v/>
      </c>
      <c r="AU252" s="16" t="str">
        <f t="shared" si="28"/>
        <v/>
      </c>
      <c r="BA252" s="22"/>
    </row>
    <row r="253" spans="19:53" x14ac:dyDescent="0.25">
      <c r="S253" s="16" t="str">
        <f t="shared" si="38"/>
        <v/>
      </c>
      <c r="Z253" s="16" t="str">
        <f t="shared" si="32"/>
        <v/>
      </c>
      <c r="AE253" s="16" t="str">
        <f t="shared" si="36"/>
        <v/>
      </c>
      <c r="AF253" s="16" t="str">
        <f t="shared" si="37"/>
        <v/>
      </c>
      <c r="AH253" s="16" t="str">
        <f t="shared" si="29"/>
        <v/>
      </c>
      <c r="AJ253" s="16" t="str">
        <f t="shared" si="30"/>
        <v/>
      </c>
      <c r="AO253" s="16" t="str">
        <f t="shared" si="31"/>
        <v/>
      </c>
      <c r="AS253" s="16" t="str">
        <f t="shared" si="35"/>
        <v/>
      </c>
      <c r="AU253" s="16" t="str">
        <f t="shared" si="28"/>
        <v/>
      </c>
      <c r="BA253" s="22"/>
    </row>
    <row r="254" spans="19:53" x14ac:dyDescent="0.25">
      <c r="S254" s="16" t="str">
        <f t="shared" si="38"/>
        <v/>
      </c>
      <c r="Z254" s="16" t="str">
        <f t="shared" si="32"/>
        <v/>
      </c>
      <c r="AE254" s="16" t="str">
        <f t="shared" si="36"/>
        <v/>
      </c>
      <c r="AF254" s="16" t="str">
        <f t="shared" si="37"/>
        <v/>
      </c>
      <c r="AH254" s="16" t="str">
        <f t="shared" si="29"/>
        <v/>
      </c>
      <c r="AJ254" s="16" t="str">
        <f t="shared" si="30"/>
        <v/>
      </c>
      <c r="AO254" s="16" t="str">
        <f t="shared" si="31"/>
        <v/>
      </c>
      <c r="AS254" s="16" t="str">
        <f t="shared" si="35"/>
        <v/>
      </c>
      <c r="AU254" s="16" t="str">
        <f t="shared" si="28"/>
        <v/>
      </c>
      <c r="BA254" s="22"/>
    </row>
    <row r="255" spans="19:53" x14ac:dyDescent="0.25">
      <c r="S255" s="16" t="str">
        <f t="shared" si="38"/>
        <v/>
      </c>
      <c r="Z255" s="16" t="str">
        <f t="shared" si="32"/>
        <v/>
      </c>
      <c r="AE255" s="16" t="str">
        <f t="shared" si="36"/>
        <v/>
      </c>
      <c r="AF255" s="16" t="str">
        <f t="shared" si="37"/>
        <v/>
      </c>
      <c r="AH255" s="16" t="str">
        <f t="shared" si="29"/>
        <v/>
      </c>
      <c r="AJ255" s="16" t="str">
        <f t="shared" si="30"/>
        <v/>
      </c>
      <c r="AO255" s="16" t="str">
        <f t="shared" si="31"/>
        <v/>
      </c>
      <c r="AS255" s="16" t="str">
        <f t="shared" si="35"/>
        <v/>
      </c>
      <c r="AU255" s="16" t="str">
        <f t="shared" si="28"/>
        <v/>
      </c>
      <c r="BA255" s="22"/>
    </row>
    <row r="256" spans="19:53" x14ac:dyDescent="0.25">
      <c r="S256" s="16" t="str">
        <f t="shared" si="38"/>
        <v/>
      </c>
      <c r="Z256" s="16" t="str">
        <f t="shared" si="32"/>
        <v/>
      </c>
      <c r="AE256" s="16" t="str">
        <f t="shared" si="36"/>
        <v/>
      </c>
      <c r="AF256" s="16" t="str">
        <f t="shared" si="37"/>
        <v/>
      </c>
      <c r="AH256" s="16" t="str">
        <f t="shared" si="29"/>
        <v/>
      </c>
      <c r="AJ256" s="16" t="str">
        <f t="shared" si="30"/>
        <v/>
      </c>
      <c r="AO256" s="16" t="str">
        <f t="shared" si="31"/>
        <v/>
      </c>
      <c r="AS256" s="16" t="str">
        <f t="shared" si="35"/>
        <v/>
      </c>
      <c r="AU256" s="16" t="str">
        <f t="shared" si="28"/>
        <v/>
      </c>
      <c r="BA256" s="22"/>
    </row>
    <row r="257" spans="19:53" x14ac:dyDescent="0.25">
      <c r="S257" s="16" t="str">
        <f t="shared" si="38"/>
        <v/>
      </c>
      <c r="Z257" s="16" t="str">
        <f t="shared" si="32"/>
        <v/>
      </c>
      <c r="AE257" s="16" t="str">
        <f t="shared" si="36"/>
        <v/>
      </c>
      <c r="AF257" s="16" t="str">
        <f t="shared" si="37"/>
        <v/>
      </c>
      <c r="AH257" s="16" t="str">
        <f t="shared" si="29"/>
        <v/>
      </c>
      <c r="AJ257" s="16" t="str">
        <f t="shared" si="30"/>
        <v/>
      </c>
      <c r="AO257" s="16" t="str">
        <f t="shared" si="31"/>
        <v/>
      </c>
      <c r="AS257" s="16" t="str">
        <f t="shared" si="35"/>
        <v/>
      </c>
      <c r="AU257" s="16" t="str">
        <f t="shared" si="28"/>
        <v/>
      </c>
      <c r="BA257" s="22"/>
    </row>
    <row r="258" spans="19:53" x14ac:dyDescent="0.25">
      <c r="S258" s="16" t="str">
        <f t="shared" si="38"/>
        <v/>
      </c>
      <c r="Z258" s="16" t="str">
        <f t="shared" si="32"/>
        <v/>
      </c>
      <c r="AE258" s="16" t="str">
        <f t="shared" si="36"/>
        <v/>
      </c>
      <c r="AF258" s="16" t="str">
        <f t="shared" si="37"/>
        <v/>
      </c>
      <c r="AH258" s="16" t="str">
        <f t="shared" si="29"/>
        <v/>
      </c>
      <c r="AJ258" s="16" t="str">
        <f t="shared" si="30"/>
        <v/>
      </c>
      <c r="AO258" s="16" t="str">
        <f t="shared" si="31"/>
        <v/>
      </c>
      <c r="AS258" s="16" t="str">
        <f t="shared" si="35"/>
        <v/>
      </c>
      <c r="AU258" s="16" t="str">
        <f t="shared" ref="AU258:AU301" si="39">IF(ISERR(AF258+AH258+AJ258+AO258+AS258),"",AF258+AH258+AJ258+AO258+AS258)</f>
        <v/>
      </c>
      <c r="BA258" s="22"/>
    </row>
    <row r="259" spans="19:53" x14ac:dyDescent="0.25">
      <c r="S259" s="16" t="str">
        <f t="shared" si="38"/>
        <v/>
      </c>
      <c r="Z259" s="16" t="str">
        <f t="shared" si="32"/>
        <v/>
      </c>
      <c r="AE259" s="16" t="str">
        <f t="shared" si="36"/>
        <v/>
      </c>
      <c r="AF259" s="16" t="str">
        <f t="shared" si="37"/>
        <v/>
      </c>
      <c r="AH259" s="16" t="str">
        <f t="shared" ref="AH259:AH301" si="40">IF(ISBLANK(AG259),"",IF(AG259*1&gt;=90,3,IF(AG259*1&gt;=80,2,IF(AG259*1&gt;=60,1,0))))</f>
        <v/>
      </c>
      <c r="AJ259" s="16" t="str">
        <f t="shared" ref="AJ259:AJ301" si="41">IF(ISBLANK(AI259),"",IF(AI259*1=0,0,2))</f>
        <v/>
      </c>
      <c r="AO259" s="16" t="str">
        <f t="shared" ref="AO259:AO301" si="42">IF(OR(ISBLANK(AK259),ISBLANK(AL259),ISBLANK(AM259),ISBLANK(AN259)),"",IF((AK259*1&gt;=60)*2+(AL259*1&gt;=60)*2+(AM259*1&gt;=60)*2+(AN259*1&gt;=60)*2&gt;6,6,(AK259*1&gt;=60)*2+(AL259*1&gt;=60)*2+(AM259*1&gt;=60)*2+(AN259*1&gt;=60)*2))</f>
        <v/>
      </c>
      <c r="AS259" s="16" t="str">
        <f t="shared" si="35"/>
        <v/>
      </c>
      <c r="AU259" s="16" t="str">
        <f t="shared" si="39"/>
        <v/>
      </c>
      <c r="BA259" s="22"/>
    </row>
    <row r="260" spans="19:53" x14ac:dyDescent="0.25">
      <c r="S260" s="16" t="str">
        <f t="shared" si="38"/>
        <v/>
      </c>
      <c r="Z260" s="16" t="str">
        <f t="shared" ref="Z260:Z301" si="43">IF(OR(ISBLANK(T260),ISBLANK(U260),ISBLANK(V260),ISBLANK(W260),ISBLANK(X260),ISBLANK(Y260)),"",IF(((X260+Y260)&gt;0),IF(((T260*1+U260*3+V260*9+W260*-1+X260*-3+Y260*-9)&gt;=0),1,0),IF(((T260*1+U260*3+V260*9+W260*-1+X260*-3+Y260*-9)&gt;=9),4,IF(((T260*1+U260*3+V260*9+W260*-1+X260*-3+Y260*-9)&gt;=3),3,IF(((T260*1+U260*3+V260*9+W260*-1+X260*-3+Y260*-9)&gt;=1),2,IF(((T260*1+U260*3+V260*9+W260*-1+X260*-3+Y260*-9)&gt;=0),1,0))))))</f>
        <v/>
      </c>
      <c r="AE260" s="16" t="str">
        <f t="shared" si="36"/>
        <v/>
      </c>
      <c r="AF260" s="16" t="str">
        <f t="shared" si="37"/>
        <v/>
      </c>
      <c r="AH260" s="16" t="str">
        <f t="shared" si="40"/>
        <v/>
      </c>
      <c r="AJ260" s="16" t="str">
        <f t="shared" si="41"/>
        <v/>
      </c>
      <c r="AO260" s="16" t="str">
        <f t="shared" si="42"/>
        <v/>
      </c>
      <c r="AS260" s="16" t="str">
        <f t="shared" ref="AS260:AS301" si="44">IF(OR(ISBLANK(AP260),ISBLANK(AQ260),ISBLANK(AR260)),"",AP260+AQ260+AR260)</f>
        <v/>
      </c>
      <c r="AU260" s="16" t="str">
        <f t="shared" si="39"/>
        <v/>
      </c>
      <c r="BA260" s="22"/>
    </row>
    <row r="261" spans="19:53" x14ac:dyDescent="0.25">
      <c r="S261" s="16" t="str">
        <f t="shared" si="38"/>
        <v/>
      </c>
      <c r="Z261" s="16" t="str">
        <f t="shared" si="43"/>
        <v/>
      </c>
      <c r="AE261" s="16" t="str">
        <f t="shared" si="36"/>
        <v/>
      </c>
      <c r="AF261" s="16" t="str">
        <f t="shared" si="37"/>
        <v/>
      </c>
      <c r="AH261" s="16" t="str">
        <f t="shared" si="40"/>
        <v/>
      </c>
      <c r="AJ261" s="16" t="str">
        <f t="shared" si="41"/>
        <v/>
      </c>
      <c r="AO261" s="16" t="str">
        <f t="shared" si="42"/>
        <v/>
      </c>
      <c r="AS261" s="16" t="str">
        <f t="shared" si="44"/>
        <v/>
      </c>
      <c r="AU261" s="16" t="str">
        <f t="shared" si="39"/>
        <v/>
      </c>
      <c r="BA261" s="22"/>
    </row>
    <row r="262" spans="19:53" x14ac:dyDescent="0.25">
      <c r="S262" s="16" t="str">
        <f t="shared" si="38"/>
        <v/>
      </c>
      <c r="Z262" s="16" t="str">
        <f t="shared" si="43"/>
        <v/>
      </c>
      <c r="AE262" s="16" t="str">
        <f t="shared" si="36"/>
        <v/>
      </c>
      <c r="AF262" s="16" t="str">
        <f t="shared" si="37"/>
        <v/>
      </c>
      <c r="AH262" s="16" t="str">
        <f t="shared" si="40"/>
        <v/>
      </c>
      <c r="AJ262" s="16" t="str">
        <f t="shared" si="41"/>
        <v/>
      </c>
      <c r="AO262" s="16" t="str">
        <f t="shared" si="42"/>
        <v/>
      </c>
      <c r="AS262" s="16" t="str">
        <f t="shared" si="44"/>
        <v/>
      </c>
      <c r="AU262" s="16" t="str">
        <f t="shared" si="39"/>
        <v/>
      </c>
      <c r="BA262" s="22"/>
    </row>
    <row r="263" spans="19:53" x14ac:dyDescent="0.25">
      <c r="S263" s="16" t="str">
        <f t="shared" si="38"/>
        <v/>
      </c>
      <c r="Z263" s="16" t="str">
        <f t="shared" si="43"/>
        <v/>
      </c>
      <c r="AE263" s="16" t="str">
        <f t="shared" si="36"/>
        <v/>
      </c>
      <c r="AF263" s="16" t="str">
        <f t="shared" si="37"/>
        <v/>
      </c>
      <c r="AH263" s="16" t="str">
        <f t="shared" si="40"/>
        <v/>
      </c>
      <c r="AJ263" s="16" t="str">
        <f t="shared" si="41"/>
        <v/>
      </c>
      <c r="AO263" s="16" t="str">
        <f t="shared" si="42"/>
        <v/>
      </c>
      <c r="AS263" s="16" t="str">
        <f t="shared" si="44"/>
        <v/>
      </c>
      <c r="AU263" s="16" t="str">
        <f t="shared" si="39"/>
        <v/>
      </c>
      <c r="BA263" s="22"/>
    </row>
    <row r="264" spans="19:53" x14ac:dyDescent="0.25">
      <c r="S264" s="16" t="str">
        <f t="shared" si="38"/>
        <v/>
      </c>
      <c r="Z264" s="16" t="str">
        <f t="shared" si="43"/>
        <v/>
      </c>
      <c r="AE264" s="16" t="str">
        <f t="shared" si="36"/>
        <v/>
      </c>
      <c r="AF264" s="16" t="str">
        <f t="shared" si="37"/>
        <v/>
      </c>
      <c r="AH264" s="16" t="str">
        <f t="shared" si="40"/>
        <v/>
      </c>
      <c r="AJ264" s="16" t="str">
        <f t="shared" si="41"/>
        <v/>
      </c>
      <c r="AO264" s="16" t="str">
        <f t="shared" si="42"/>
        <v/>
      </c>
      <c r="AS264" s="16" t="str">
        <f t="shared" si="44"/>
        <v/>
      </c>
      <c r="AU264" s="16" t="str">
        <f t="shared" si="39"/>
        <v/>
      </c>
      <c r="BA264" s="22"/>
    </row>
    <row r="265" spans="19:53" x14ac:dyDescent="0.25">
      <c r="S265" s="16" t="str">
        <f t="shared" si="38"/>
        <v/>
      </c>
      <c r="Z265" s="16" t="str">
        <f t="shared" si="43"/>
        <v/>
      </c>
      <c r="AE265" s="16" t="str">
        <f t="shared" si="36"/>
        <v/>
      </c>
      <c r="AF265" s="16" t="str">
        <f t="shared" si="37"/>
        <v/>
      </c>
      <c r="AH265" s="16" t="str">
        <f t="shared" si="40"/>
        <v/>
      </c>
      <c r="AJ265" s="16" t="str">
        <f t="shared" si="41"/>
        <v/>
      </c>
      <c r="AO265" s="16" t="str">
        <f t="shared" si="42"/>
        <v/>
      </c>
      <c r="AS265" s="16" t="str">
        <f t="shared" si="44"/>
        <v/>
      </c>
      <c r="AU265" s="16" t="str">
        <f t="shared" si="39"/>
        <v/>
      </c>
      <c r="BA265" s="22"/>
    </row>
    <row r="266" spans="19:53" x14ac:dyDescent="0.25">
      <c r="S266" s="16" t="str">
        <f t="shared" si="38"/>
        <v/>
      </c>
      <c r="Z266" s="16" t="str">
        <f t="shared" si="43"/>
        <v/>
      </c>
      <c r="AE266" s="16" t="str">
        <f t="shared" ref="AE266:AE300" si="45">IF(OR(ISBLANK(AA266),ISBLANK(AB266),ISBLANK(AC266),ISBLANK(AD266)),"",IF((AA266+AB266+AC266+AD266)&gt;=3,6,IF((AA266+AB266+AC266+AD266)=2,4,IF((AA266+AB266+AC266+AD266)=1,2,0))))</f>
        <v/>
      </c>
      <c r="AF266" s="16" t="str">
        <f t="shared" ref="AF266:AF300" si="46">IF(OR(ISBLANK(P266),ISBLANK(S266),ISBLANK(Z266),ISBLANK(AE266)),"",IF((P266+S266+Z266+AE266)&gt;16,16,(P266+S266+Z266+AE266)))</f>
        <v/>
      </c>
      <c r="AH266" s="16" t="str">
        <f t="shared" si="40"/>
        <v/>
      </c>
      <c r="AJ266" s="16" t="str">
        <f t="shared" si="41"/>
        <v/>
      </c>
      <c r="AO266" s="16" t="str">
        <f t="shared" si="42"/>
        <v/>
      </c>
      <c r="AS266" s="16" t="str">
        <f t="shared" si="44"/>
        <v/>
      </c>
      <c r="AU266" s="16" t="str">
        <f t="shared" si="39"/>
        <v/>
      </c>
      <c r="BA266" s="22"/>
    </row>
    <row r="267" spans="19:53" x14ac:dyDescent="0.25">
      <c r="S267" s="16" t="str">
        <f t="shared" si="38"/>
        <v/>
      </c>
      <c r="Z267" s="16" t="str">
        <f t="shared" si="43"/>
        <v/>
      </c>
      <c r="AE267" s="16" t="str">
        <f t="shared" si="45"/>
        <v/>
      </c>
      <c r="AF267" s="16" t="str">
        <f t="shared" si="46"/>
        <v/>
      </c>
      <c r="AH267" s="16" t="str">
        <f t="shared" si="40"/>
        <v/>
      </c>
      <c r="AJ267" s="16" t="str">
        <f t="shared" si="41"/>
        <v/>
      </c>
      <c r="AO267" s="16" t="str">
        <f t="shared" si="42"/>
        <v/>
      </c>
      <c r="AS267" s="16" t="str">
        <f t="shared" si="44"/>
        <v/>
      </c>
      <c r="AU267" s="16" t="str">
        <f t="shared" si="39"/>
        <v/>
      </c>
      <c r="BA267" s="22"/>
    </row>
    <row r="268" spans="19:53" x14ac:dyDescent="0.25">
      <c r="S268" s="16" t="str">
        <f t="shared" si="38"/>
        <v/>
      </c>
      <c r="Z268" s="16" t="str">
        <f t="shared" si="43"/>
        <v/>
      </c>
      <c r="AE268" s="16" t="str">
        <f t="shared" si="45"/>
        <v/>
      </c>
      <c r="AF268" s="16" t="str">
        <f t="shared" si="46"/>
        <v/>
      </c>
      <c r="AH268" s="16" t="str">
        <f t="shared" si="40"/>
        <v/>
      </c>
      <c r="AJ268" s="16" t="str">
        <f t="shared" si="41"/>
        <v/>
      </c>
      <c r="AO268" s="16" t="str">
        <f t="shared" si="42"/>
        <v/>
      </c>
      <c r="AS268" s="16" t="str">
        <f t="shared" si="44"/>
        <v/>
      </c>
      <c r="AU268" s="16" t="str">
        <f t="shared" si="39"/>
        <v/>
      </c>
      <c r="BA268" s="22"/>
    </row>
    <row r="269" spans="19:53" x14ac:dyDescent="0.25">
      <c r="S269" s="16" t="str">
        <f t="shared" si="38"/>
        <v/>
      </c>
      <c r="Z269" s="16" t="str">
        <f t="shared" si="43"/>
        <v/>
      </c>
      <c r="AE269" s="16" t="str">
        <f t="shared" si="45"/>
        <v/>
      </c>
      <c r="AF269" s="16" t="str">
        <f t="shared" si="46"/>
        <v/>
      </c>
      <c r="AH269" s="16" t="str">
        <f t="shared" si="40"/>
        <v/>
      </c>
      <c r="AJ269" s="16" t="str">
        <f t="shared" si="41"/>
        <v/>
      </c>
      <c r="AO269" s="16" t="str">
        <f t="shared" si="42"/>
        <v/>
      </c>
      <c r="AS269" s="16" t="str">
        <f t="shared" si="44"/>
        <v/>
      </c>
      <c r="AU269" s="16" t="str">
        <f t="shared" si="39"/>
        <v/>
      </c>
      <c r="BA269" s="22"/>
    </row>
    <row r="270" spans="19:53" x14ac:dyDescent="0.25">
      <c r="S270" s="16" t="str">
        <f t="shared" si="38"/>
        <v/>
      </c>
      <c r="Z270" s="16" t="str">
        <f t="shared" si="43"/>
        <v/>
      </c>
      <c r="AE270" s="16" t="str">
        <f t="shared" si="45"/>
        <v/>
      </c>
      <c r="AF270" s="16" t="str">
        <f t="shared" si="46"/>
        <v/>
      </c>
      <c r="AH270" s="16" t="str">
        <f t="shared" si="40"/>
        <v/>
      </c>
      <c r="AJ270" s="16" t="str">
        <f t="shared" si="41"/>
        <v/>
      </c>
      <c r="AO270" s="16" t="str">
        <f t="shared" si="42"/>
        <v/>
      </c>
      <c r="AS270" s="16" t="str">
        <f t="shared" si="44"/>
        <v/>
      </c>
      <c r="AU270" s="16" t="str">
        <f t="shared" si="39"/>
        <v/>
      </c>
      <c r="BA270" s="22"/>
    </row>
    <row r="271" spans="19:53" x14ac:dyDescent="0.25">
      <c r="S271" s="16" t="str">
        <f t="shared" si="38"/>
        <v/>
      </c>
      <c r="Z271" s="16" t="str">
        <f t="shared" si="43"/>
        <v/>
      </c>
      <c r="AE271" s="16" t="str">
        <f t="shared" si="45"/>
        <v/>
      </c>
      <c r="AF271" s="16" t="str">
        <f t="shared" si="46"/>
        <v/>
      </c>
      <c r="AH271" s="16" t="str">
        <f t="shared" si="40"/>
        <v/>
      </c>
      <c r="AJ271" s="16" t="str">
        <f t="shared" si="41"/>
        <v/>
      </c>
      <c r="AO271" s="16" t="str">
        <f t="shared" si="42"/>
        <v/>
      </c>
      <c r="AS271" s="16" t="str">
        <f t="shared" si="44"/>
        <v/>
      </c>
      <c r="AU271" s="16" t="str">
        <f t="shared" si="39"/>
        <v/>
      </c>
      <c r="BA271" s="22"/>
    </row>
    <row r="272" spans="19:53" x14ac:dyDescent="0.25">
      <c r="S272" s="16" t="str">
        <f t="shared" si="38"/>
        <v/>
      </c>
      <c r="Z272" s="16" t="str">
        <f t="shared" si="43"/>
        <v/>
      </c>
      <c r="AE272" s="16" t="str">
        <f t="shared" si="45"/>
        <v/>
      </c>
      <c r="AF272" s="16" t="str">
        <f t="shared" si="46"/>
        <v/>
      </c>
      <c r="AH272" s="16" t="str">
        <f t="shared" si="40"/>
        <v/>
      </c>
      <c r="AJ272" s="16" t="str">
        <f t="shared" si="41"/>
        <v/>
      </c>
      <c r="AO272" s="16" t="str">
        <f t="shared" si="42"/>
        <v/>
      </c>
      <c r="AS272" s="16" t="str">
        <f t="shared" si="44"/>
        <v/>
      </c>
      <c r="AU272" s="16" t="str">
        <f t="shared" si="39"/>
        <v/>
      </c>
      <c r="BA272" s="22"/>
    </row>
    <row r="273" spans="19:53" x14ac:dyDescent="0.25">
      <c r="S273" s="16" t="str">
        <f t="shared" si="38"/>
        <v/>
      </c>
      <c r="Z273" s="16" t="str">
        <f t="shared" si="43"/>
        <v/>
      </c>
      <c r="AE273" s="16" t="str">
        <f t="shared" si="45"/>
        <v/>
      </c>
      <c r="AF273" s="16" t="str">
        <f t="shared" si="46"/>
        <v/>
      </c>
      <c r="AH273" s="16" t="str">
        <f t="shared" si="40"/>
        <v/>
      </c>
      <c r="AJ273" s="16" t="str">
        <f t="shared" si="41"/>
        <v/>
      </c>
      <c r="AO273" s="16" t="str">
        <f t="shared" si="42"/>
        <v/>
      </c>
      <c r="AS273" s="16" t="str">
        <f t="shared" si="44"/>
        <v/>
      </c>
      <c r="AU273" s="16" t="str">
        <f t="shared" si="39"/>
        <v/>
      </c>
      <c r="BA273" s="22"/>
    </row>
    <row r="274" spans="19:53" x14ac:dyDescent="0.25">
      <c r="S274" s="16" t="str">
        <f t="shared" ref="S274:S301" si="47">IF(OR(ISBLANK(Q274),ISBLANK(R274)),"",IF((Q274*1+INT(R274*1/8))&gt;7,7,Q274*1+INT(R274*1/8)))</f>
        <v/>
      </c>
      <c r="Z274" s="16" t="str">
        <f t="shared" si="43"/>
        <v/>
      </c>
      <c r="AE274" s="16" t="str">
        <f t="shared" si="45"/>
        <v/>
      </c>
      <c r="AF274" s="16" t="str">
        <f t="shared" si="46"/>
        <v/>
      </c>
      <c r="AH274" s="16" t="str">
        <f t="shared" si="40"/>
        <v/>
      </c>
      <c r="AJ274" s="16" t="str">
        <f t="shared" si="41"/>
        <v/>
      </c>
      <c r="AO274" s="16" t="str">
        <f t="shared" si="42"/>
        <v/>
      </c>
      <c r="AS274" s="16" t="str">
        <f t="shared" si="44"/>
        <v/>
      </c>
      <c r="AU274" s="16" t="str">
        <f t="shared" si="39"/>
        <v/>
      </c>
      <c r="BA274" s="22"/>
    </row>
    <row r="275" spans="19:53" x14ac:dyDescent="0.25">
      <c r="S275" s="16" t="str">
        <f t="shared" si="47"/>
        <v/>
      </c>
      <c r="Z275" s="16" t="str">
        <f t="shared" si="43"/>
        <v/>
      </c>
      <c r="AE275" s="16" t="str">
        <f t="shared" si="45"/>
        <v/>
      </c>
      <c r="AF275" s="16" t="str">
        <f t="shared" si="46"/>
        <v/>
      </c>
      <c r="AH275" s="16" t="str">
        <f t="shared" si="40"/>
        <v/>
      </c>
      <c r="AJ275" s="16" t="str">
        <f t="shared" si="41"/>
        <v/>
      </c>
      <c r="AO275" s="16" t="str">
        <f t="shared" si="42"/>
        <v/>
      </c>
      <c r="AS275" s="16" t="str">
        <f t="shared" si="44"/>
        <v/>
      </c>
      <c r="AU275" s="16" t="str">
        <f t="shared" si="39"/>
        <v/>
      </c>
      <c r="BA275" s="22"/>
    </row>
    <row r="276" spans="19:53" x14ac:dyDescent="0.25">
      <c r="S276" s="16" t="str">
        <f t="shared" si="47"/>
        <v/>
      </c>
      <c r="Z276" s="16" t="str">
        <f t="shared" si="43"/>
        <v/>
      </c>
      <c r="AE276" s="16" t="str">
        <f t="shared" si="45"/>
        <v/>
      </c>
      <c r="AF276" s="16" t="str">
        <f t="shared" si="46"/>
        <v/>
      </c>
      <c r="AH276" s="16" t="str">
        <f t="shared" si="40"/>
        <v/>
      </c>
      <c r="AJ276" s="16" t="str">
        <f t="shared" si="41"/>
        <v/>
      </c>
      <c r="AO276" s="16" t="str">
        <f t="shared" si="42"/>
        <v/>
      </c>
      <c r="AS276" s="16" t="str">
        <f t="shared" si="44"/>
        <v/>
      </c>
      <c r="AU276" s="16" t="str">
        <f t="shared" si="39"/>
        <v/>
      </c>
      <c r="BA276" s="22"/>
    </row>
    <row r="277" spans="19:53" x14ac:dyDescent="0.25">
      <c r="S277" s="16" t="str">
        <f t="shared" si="47"/>
        <v/>
      </c>
      <c r="Z277" s="16" t="str">
        <f t="shared" si="43"/>
        <v/>
      </c>
      <c r="AE277" s="16" t="str">
        <f t="shared" si="45"/>
        <v/>
      </c>
      <c r="AF277" s="16" t="str">
        <f t="shared" si="46"/>
        <v/>
      </c>
      <c r="AH277" s="16" t="str">
        <f t="shared" si="40"/>
        <v/>
      </c>
      <c r="AJ277" s="16" t="str">
        <f t="shared" si="41"/>
        <v/>
      </c>
      <c r="AO277" s="16" t="str">
        <f t="shared" si="42"/>
        <v/>
      </c>
      <c r="AS277" s="16" t="str">
        <f t="shared" si="44"/>
        <v/>
      </c>
      <c r="AU277" s="16" t="str">
        <f t="shared" si="39"/>
        <v/>
      </c>
      <c r="BA277" s="22"/>
    </row>
    <row r="278" spans="19:53" x14ac:dyDescent="0.25">
      <c r="S278" s="16" t="str">
        <f t="shared" si="47"/>
        <v/>
      </c>
      <c r="Z278" s="16" t="str">
        <f t="shared" si="43"/>
        <v/>
      </c>
      <c r="AE278" s="16" t="str">
        <f t="shared" si="45"/>
        <v/>
      </c>
      <c r="AF278" s="16" t="str">
        <f t="shared" si="46"/>
        <v/>
      </c>
      <c r="AH278" s="16" t="str">
        <f t="shared" si="40"/>
        <v/>
      </c>
      <c r="AJ278" s="16" t="str">
        <f t="shared" si="41"/>
        <v/>
      </c>
      <c r="AO278" s="16" t="str">
        <f t="shared" si="42"/>
        <v/>
      </c>
      <c r="AS278" s="16" t="str">
        <f t="shared" si="44"/>
        <v/>
      </c>
      <c r="AU278" s="16" t="str">
        <f t="shared" si="39"/>
        <v/>
      </c>
      <c r="BA278" s="22"/>
    </row>
    <row r="279" spans="19:53" x14ac:dyDescent="0.25">
      <c r="S279" s="16" t="str">
        <f t="shared" si="47"/>
        <v/>
      </c>
      <c r="Z279" s="16" t="str">
        <f t="shared" si="43"/>
        <v/>
      </c>
      <c r="AE279" s="16" t="str">
        <f t="shared" si="45"/>
        <v/>
      </c>
      <c r="AF279" s="16" t="str">
        <f t="shared" si="46"/>
        <v/>
      </c>
      <c r="AH279" s="16" t="str">
        <f t="shared" si="40"/>
        <v/>
      </c>
      <c r="AJ279" s="16" t="str">
        <f t="shared" si="41"/>
        <v/>
      </c>
      <c r="AO279" s="16" t="str">
        <f t="shared" si="42"/>
        <v/>
      </c>
      <c r="AS279" s="16" t="str">
        <f t="shared" si="44"/>
        <v/>
      </c>
      <c r="AU279" s="16" t="str">
        <f t="shared" si="39"/>
        <v/>
      </c>
      <c r="BA279" s="22"/>
    </row>
    <row r="280" spans="19:53" x14ac:dyDescent="0.25">
      <c r="S280" s="16" t="str">
        <f t="shared" si="47"/>
        <v/>
      </c>
      <c r="Z280" s="16" t="str">
        <f t="shared" si="43"/>
        <v/>
      </c>
      <c r="AE280" s="16" t="str">
        <f t="shared" si="45"/>
        <v/>
      </c>
      <c r="AF280" s="16" t="str">
        <f t="shared" si="46"/>
        <v/>
      </c>
      <c r="AH280" s="16" t="str">
        <f t="shared" si="40"/>
        <v/>
      </c>
      <c r="AJ280" s="16" t="str">
        <f t="shared" si="41"/>
        <v/>
      </c>
      <c r="AO280" s="16" t="str">
        <f t="shared" si="42"/>
        <v/>
      </c>
      <c r="AS280" s="16" t="str">
        <f t="shared" si="44"/>
        <v/>
      </c>
      <c r="AU280" s="16" t="str">
        <f t="shared" si="39"/>
        <v/>
      </c>
      <c r="BA280" s="22"/>
    </row>
    <row r="281" spans="19:53" x14ac:dyDescent="0.25">
      <c r="S281" s="16" t="str">
        <f t="shared" si="47"/>
        <v/>
      </c>
      <c r="Z281" s="16" t="str">
        <f t="shared" si="43"/>
        <v/>
      </c>
      <c r="AE281" s="16" t="str">
        <f t="shared" si="45"/>
        <v/>
      </c>
      <c r="AF281" s="16" t="str">
        <f t="shared" si="46"/>
        <v/>
      </c>
      <c r="AH281" s="16" t="str">
        <f t="shared" si="40"/>
        <v/>
      </c>
      <c r="AJ281" s="16" t="str">
        <f t="shared" si="41"/>
        <v/>
      </c>
      <c r="AO281" s="16" t="str">
        <f t="shared" si="42"/>
        <v/>
      </c>
      <c r="AS281" s="16" t="str">
        <f t="shared" si="44"/>
        <v/>
      </c>
      <c r="AU281" s="16" t="str">
        <f t="shared" si="39"/>
        <v/>
      </c>
      <c r="BA281" s="22"/>
    </row>
    <row r="282" spans="19:53" x14ac:dyDescent="0.25">
      <c r="S282" s="16" t="str">
        <f t="shared" si="47"/>
        <v/>
      </c>
      <c r="Z282" s="16" t="str">
        <f t="shared" si="43"/>
        <v/>
      </c>
      <c r="AE282" s="16" t="str">
        <f t="shared" si="45"/>
        <v/>
      </c>
      <c r="AF282" s="16" t="str">
        <f t="shared" si="46"/>
        <v/>
      </c>
      <c r="AH282" s="16" t="str">
        <f t="shared" si="40"/>
        <v/>
      </c>
      <c r="AJ282" s="16" t="str">
        <f t="shared" si="41"/>
        <v/>
      </c>
      <c r="AO282" s="16" t="str">
        <f t="shared" si="42"/>
        <v/>
      </c>
      <c r="AS282" s="16" t="str">
        <f t="shared" si="44"/>
        <v/>
      </c>
      <c r="AU282" s="16" t="str">
        <f t="shared" si="39"/>
        <v/>
      </c>
      <c r="BA282" s="22"/>
    </row>
    <row r="283" spans="19:53" x14ac:dyDescent="0.25">
      <c r="S283" s="16" t="str">
        <f t="shared" si="47"/>
        <v/>
      </c>
      <c r="Z283" s="16" t="str">
        <f t="shared" si="43"/>
        <v/>
      </c>
      <c r="AE283" s="16" t="str">
        <f t="shared" si="45"/>
        <v/>
      </c>
      <c r="AF283" s="16" t="str">
        <f t="shared" si="46"/>
        <v/>
      </c>
      <c r="AH283" s="16" t="str">
        <f t="shared" si="40"/>
        <v/>
      </c>
      <c r="AJ283" s="16" t="str">
        <f t="shared" si="41"/>
        <v/>
      </c>
      <c r="AO283" s="16" t="str">
        <f t="shared" si="42"/>
        <v/>
      </c>
      <c r="AS283" s="16" t="str">
        <f t="shared" si="44"/>
        <v/>
      </c>
      <c r="AU283" s="16" t="str">
        <f t="shared" si="39"/>
        <v/>
      </c>
      <c r="BA283" s="22"/>
    </row>
    <row r="284" spans="19:53" x14ac:dyDescent="0.25">
      <c r="S284" s="16" t="str">
        <f t="shared" si="47"/>
        <v/>
      </c>
      <c r="Z284" s="16" t="str">
        <f t="shared" si="43"/>
        <v/>
      </c>
      <c r="AE284" s="16" t="str">
        <f t="shared" si="45"/>
        <v/>
      </c>
      <c r="AF284" s="16" t="str">
        <f t="shared" si="46"/>
        <v/>
      </c>
      <c r="AH284" s="16" t="str">
        <f t="shared" si="40"/>
        <v/>
      </c>
      <c r="AJ284" s="16" t="str">
        <f t="shared" si="41"/>
        <v/>
      </c>
      <c r="AO284" s="16" t="str">
        <f t="shared" si="42"/>
        <v/>
      </c>
      <c r="AS284" s="16" t="str">
        <f t="shared" si="44"/>
        <v/>
      </c>
      <c r="AU284" s="16" t="str">
        <f t="shared" si="39"/>
        <v/>
      </c>
      <c r="BA284" s="22"/>
    </row>
    <row r="285" spans="19:53" x14ac:dyDescent="0.25">
      <c r="S285" s="16" t="str">
        <f t="shared" si="47"/>
        <v/>
      </c>
      <c r="Z285" s="16" t="str">
        <f t="shared" si="43"/>
        <v/>
      </c>
      <c r="AE285" s="16" t="str">
        <f t="shared" si="45"/>
        <v/>
      </c>
      <c r="AF285" s="16" t="str">
        <f t="shared" si="46"/>
        <v/>
      </c>
      <c r="AH285" s="16" t="str">
        <f t="shared" si="40"/>
        <v/>
      </c>
      <c r="AJ285" s="16" t="str">
        <f t="shared" si="41"/>
        <v/>
      </c>
      <c r="AO285" s="16" t="str">
        <f t="shared" si="42"/>
        <v/>
      </c>
      <c r="AS285" s="16" t="str">
        <f t="shared" si="44"/>
        <v/>
      </c>
      <c r="AU285" s="16" t="str">
        <f t="shared" si="39"/>
        <v/>
      </c>
      <c r="BA285" s="22"/>
    </row>
    <row r="286" spans="19:53" x14ac:dyDescent="0.25">
      <c r="S286" s="16" t="str">
        <f t="shared" si="47"/>
        <v/>
      </c>
      <c r="Z286" s="16" t="str">
        <f t="shared" si="43"/>
        <v/>
      </c>
      <c r="AE286" s="16" t="str">
        <f t="shared" si="45"/>
        <v/>
      </c>
      <c r="AF286" s="16" t="str">
        <f t="shared" si="46"/>
        <v/>
      </c>
      <c r="AH286" s="16" t="str">
        <f t="shared" si="40"/>
        <v/>
      </c>
      <c r="AJ286" s="16" t="str">
        <f t="shared" si="41"/>
        <v/>
      </c>
      <c r="AO286" s="16" t="str">
        <f t="shared" si="42"/>
        <v/>
      </c>
      <c r="AS286" s="16" t="str">
        <f t="shared" si="44"/>
        <v/>
      </c>
      <c r="AU286" s="16" t="str">
        <f t="shared" si="39"/>
        <v/>
      </c>
      <c r="BA286" s="22"/>
    </row>
    <row r="287" spans="19:53" x14ac:dyDescent="0.25">
      <c r="S287" s="16" t="str">
        <f t="shared" si="47"/>
        <v/>
      </c>
      <c r="Z287" s="16" t="str">
        <f t="shared" si="43"/>
        <v/>
      </c>
      <c r="AE287" s="16" t="str">
        <f t="shared" si="45"/>
        <v/>
      </c>
      <c r="AF287" s="16" t="str">
        <f t="shared" si="46"/>
        <v/>
      </c>
      <c r="AH287" s="16" t="str">
        <f t="shared" si="40"/>
        <v/>
      </c>
      <c r="AJ287" s="16" t="str">
        <f t="shared" si="41"/>
        <v/>
      </c>
      <c r="AO287" s="16" t="str">
        <f t="shared" si="42"/>
        <v/>
      </c>
      <c r="AS287" s="16" t="str">
        <f t="shared" si="44"/>
        <v/>
      </c>
      <c r="AU287" s="16" t="str">
        <f t="shared" si="39"/>
        <v/>
      </c>
      <c r="BA287" s="22"/>
    </row>
    <row r="288" spans="19:53" x14ac:dyDescent="0.25">
      <c r="S288" s="16" t="str">
        <f t="shared" si="47"/>
        <v/>
      </c>
      <c r="Z288" s="16" t="str">
        <f t="shared" si="43"/>
        <v/>
      </c>
      <c r="AE288" s="16" t="str">
        <f t="shared" si="45"/>
        <v/>
      </c>
      <c r="AF288" s="16" t="str">
        <f t="shared" si="46"/>
        <v/>
      </c>
      <c r="AH288" s="16" t="str">
        <f t="shared" si="40"/>
        <v/>
      </c>
      <c r="AJ288" s="16" t="str">
        <f t="shared" si="41"/>
        <v/>
      </c>
      <c r="AO288" s="16" t="str">
        <f t="shared" si="42"/>
        <v/>
      </c>
      <c r="AS288" s="16" t="str">
        <f t="shared" si="44"/>
        <v/>
      </c>
      <c r="AU288" s="16" t="str">
        <f t="shared" si="39"/>
        <v/>
      </c>
      <c r="BA288" s="22"/>
    </row>
    <row r="289" spans="3:53" x14ac:dyDescent="0.25">
      <c r="S289" s="16" t="str">
        <f t="shared" si="47"/>
        <v/>
      </c>
      <c r="Z289" s="16" t="str">
        <f t="shared" si="43"/>
        <v/>
      </c>
      <c r="AE289" s="16" t="str">
        <f t="shared" si="45"/>
        <v/>
      </c>
      <c r="AF289" s="16" t="str">
        <f t="shared" si="46"/>
        <v/>
      </c>
      <c r="AH289" s="16" t="str">
        <f t="shared" si="40"/>
        <v/>
      </c>
      <c r="AJ289" s="16" t="str">
        <f t="shared" si="41"/>
        <v/>
      </c>
      <c r="AO289" s="16" t="str">
        <f t="shared" si="42"/>
        <v/>
      </c>
      <c r="AS289" s="16" t="str">
        <f t="shared" si="44"/>
        <v/>
      </c>
      <c r="AU289" s="16" t="str">
        <f t="shared" si="39"/>
        <v/>
      </c>
      <c r="BA289" s="22"/>
    </row>
    <row r="290" spans="3:53" x14ac:dyDescent="0.25">
      <c r="S290" s="16" t="str">
        <f t="shared" si="47"/>
        <v/>
      </c>
      <c r="Z290" s="16" t="str">
        <f t="shared" si="43"/>
        <v/>
      </c>
      <c r="AE290" s="16" t="str">
        <f t="shared" si="45"/>
        <v/>
      </c>
      <c r="AF290" s="16" t="str">
        <f t="shared" si="46"/>
        <v/>
      </c>
      <c r="AH290" s="16" t="str">
        <f t="shared" si="40"/>
        <v/>
      </c>
      <c r="AJ290" s="16" t="str">
        <f t="shared" si="41"/>
        <v/>
      </c>
      <c r="AO290" s="16" t="str">
        <f t="shared" si="42"/>
        <v/>
      </c>
      <c r="AS290" s="16" t="str">
        <f t="shared" si="44"/>
        <v/>
      </c>
      <c r="AU290" s="16" t="str">
        <f t="shared" si="39"/>
        <v/>
      </c>
      <c r="BA290" s="22"/>
    </row>
    <row r="291" spans="3:53" x14ac:dyDescent="0.25">
      <c r="S291" s="16" t="str">
        <f t="shared" si="47"/>
        <v/>
      </c>
      <c r="Z291" s="16" t="str">
        <f t="shared" si="43"/>
        <v/>
      </c>
      <c r="AE291" s="16" t="str">
        <f t="shared" si="45"/>
        <v/>
      </c>
      <c r="AF291" s="16" t="str">
        <f t="shared" si="46"/>
        <v/>
      </c>
      <c r="AH291" s="16" t="str">
        <f t="shared" si="40"/>
        <v/>
      </c>
      <c r="AJ291" s="16" t="str">
        <f t="shared" si="41"/>
        <v/>
      </c>
      <c r="AO291" s="16" t="str">
        <f t="shared" si="42"/>
        <v/>
      </c>
      <c r="AS291" s="16" t="str">
        <f t="shared" si="44"/>
        <v/>
      </c>
      <c r="AU291" s="16" t="str">
        <f t="shared" si="39"/>
        <v/>
      </c>
      <c r="BA291" s="22"/>
    </row>
    <row r="292" spans="3:53" x14ac:dyDescent="0.25">
      <c r="S292" s="16" t="str">
        <f t="shared" si="47"/>
        <v/>
      </c>
      <c r="Z292" s="16" t="str">
        <f t="shared" si="43"/>
        <v/>
      </c>
      <c r="AE292" s="16" t="str">
        <f t="shared" si="45"/>
        <v/>
      </c>
      <c r="AF292" s="16" t="str">
        <f t="shared" si="46"/>
        <v/>
      </c>
      <c r="AH292" s="16" t="str">
        <f t="shared" si="40"/>
        <v/>
      </c>
      <c r="AJ292" s="16" t="str">
        <f t="shared" si="41"/>
        <v/>
      </c>
      <c r="AO292" s="16" t="str">
        <f t="shared" si="42"/>
        <v/>
      </c>
      <c r="AS292" s="16" t="str">
        <f t="shared" si="44"/>
        <v/>
      </c>
      <c r="AU292" s="16" t="str">
        <f t="shared" si="39"/>
        <v/>
      </c>
      <c r="BA292" s="22"/>
    </row>
    <row r="293" spans="3:53" x14ac:dyDescent="0.25">
      <c r="S293" s="16" t="str">
        <f t="shared" si="47"/>
        <v/>
      </c>
      <c r="Z293" s="16" t="str">
        <f t="shared" si="43"/>
        <v/>
      </c>
      <c r="AE293" s="16" t="str">
        <f t="shared" si="45"/>
        <v/>
      </c>
      <c r="AF293" s="16" t="str">
        <f t="shared" si="46"/>
        <v/>
      </c>
      <c r="AH293" s="16" t="str">
        <f t="shared" si="40"/>
        <v/>
      </c>
      <c r="AJ293" s="16" t="str">
        <f t="shared" si="41"/>
        <v/>
      </c>
      <c r="AO293" s="16" t="str">
        <f t="shared" si="42"/>
        <v/>
      </c>
      <c r="AS293" s="16" t="str">
        <f t="shared" si="44"/>
        <v/>
      </c>
      <c r="AU293" s="16" t="str">
        <f t="shared" si="39"/>
        <v/>
      </c>
      <c r="BA293" s="22"/>
    </row>
    <row r="294" spans="3:53" x14ac:dyDescent="0.25">
      <c r="S294" s="16" t="str">
        <f t="shared" si="47"/>
        <v/>
      </c>
      <c r="Z294" s="16" t="str">
        <f t="shared" si="43"/>
        <v/>
      </c>
      <c r="AE294" s="16" t="str">
        <f t="shared" si="45"/>
        <v/>
      </c>
      <c r="AF294" s="16" t="str">
        <f t="shared" si="46"/>
        <v/>
      </c>
      <c r="AH294" s="16" t="str">
        <f t="shared" si="40"/>
        <v/>
      </c>
      <c r="AJ294" s="16" t="str">
        <f t="shared" si="41"/>
        <v/>
      </c>
      <c r="AO294" s="16" t="str">
        <f t="shared" si="42"/>
        <v/>
      </c>
      <c r="AS294" s="16" t="str">
        <f t="shared" si="44"/>
        <v/>
      </c>
      <c r="AU294" s="16" t="str">
        <f t="shared" si="39"/>
        <v/>
      </c>
      <c r="BA294" s="22"/>
    </row>
    <row r="295" spans="3:53" x14ac:dyDescent="0.25">
      <c r="S295" s="16" t="str">
        <f t="shared" si="47"/>
        <v/>
      </c>
      <c r="Z295" s="16" t="str">
        <f t="shared" si="43"/>
        <v/>
      </c>
      <c r="AE295" s="16" t="str">
        <f t="shared" si="45"/>
        <v/>
      </c>
      <c r="AF295" s="16" t="str">
        <f t="shared" si="46"/>
        <v/>
      </c>
      <c r="AH295" s="16" t="str">
        <f t="shared" si="40"/>
        <v/>
      </c>
      <c r="AJ295" s="16" t="str">
        <f t="shared" si="41"/>
        <v/>
      </c>
      <c r="AO295" s="16" t="str">
        <f t="shared" si="42"/>
        <v/>
      </c>
      <c r="AS295" s="16" t="str">
        <f t="shared" si="44"/>
        <v/>
      </c>
      <c r="AU295" s="16" t="str">
        <f t="shared" si="39"/>
        <v/>
      </c>
      <c r="BA295" s="22"/>
    </row>
    <row r="296" spans="3:53" x14ac:dyDescent="0.25">
      <c r="S296" s="16" t="str">
        <f t="shared" si="47"/>
        <v/>
      </c>
      <c r="Z296" s="16" t="str">
        <f t="shared" si="43"/>
        <v/>
      </c>
      <c r="AE296" s="16" t="str">
        <f t="shared" si="45"/>
        <v/>
      </c>
      <c r="AF296" s="16" t="str">
        <f t="shared" si="46"/>
        <v/>
      </c>
      <c r="AH296" s="16" t="str">
        <f t="shared" si="40"/>
        <v/>
      </c>
      <c r="AJ296" s="16" t="str">
        <f t="shared" si="41"/>
        <v/>
      </c>
      <c r="AO296" s="16" t="str">
        <f t="shared" si="42"/>
        <v/>
      </c>
      <c r="AS296" s="16" t="str">
        <f t="shared" si="44"/>
        <v/>
      </c>
      <c r="AU296" s="16" t="str">
        <f t="shared" si="39"/>
        <v/>
      </c>
      <c r="BA296" s="22"/>
    </row>
    <row r="297" spans="3:53" x14ac:dyDescent="0.25">
      <c r="S297" s="16" t="str">
        <f t="shared" si="47"/>
        <v/>
      </c>
      <c r="Z297" s="16" t="str">
        <f t="shared" si="43"/>
        <v/>
      </c>
      <c r="AE297" s="16" t="str">
        <f t="shared" si="45"/>
        <v/>
      </c>
      <c r="AF297" s="16" t="str">
        <f t="shared" si="46"/>
        <v/>
      </c>
      <c r="AH297" s="16" t="str">
        <f t="shared" si="40"/>
        <v/>
      </c>
      <c r="AJ297" s="16" t="str">
        <f t="shared" si="41"/>
        <v/>
      </c>
      <c r="AO297" s="16" t="str">
        <f t="shared" si="42"/>
        <v/>
      </c>
      <c r="AS297" s="16" t="str">
        <f t="shared" si="44"/>
        <v/>
      </c>
      <c r="AU297" s="16" t="str">
        <f t="shared" si="39"/>
        <v/>
      </c>
      <c r="BA297" s="22"/>
    </row>
    <row r="298" spans="3:53" x14ac:dyDescent="0.25">
      <c r="S298" s="16" t="str">
        <f t="shared" si="47"/>
        <v/>
      </c>
      <c r="Z298" s="16" t="str">
        <f t="shared" si="43"/>
        <v/>
      </c>
      <c r="AE298" s="16" t="str">
        <f t="shared" si="45"/>
        <v/>
      </c>
      <c r="AF298" s="16" t="str">
        <f t="shared" si="46"/>
        <v/>
      </c>
      <c r="AH298" s="16" t="str">
        <f t="shared" si="40"/>
        <v/>
      </c>
      <c r="AJ298" s="16" t="str">
        <f t="shared" si="41"/>
        <v/>
      </c>
      <c r="AO298" s="16" t="str">
        <f t="shared" si="42"/>
        <v/>
      </c>
      <c r="AS298" s="16" t="str">
        <f t="shared" si="44"/>
        <v/>
      </c>
      <c r="AU298" s="16" t="str">
        <f t="shared" si="39"/>
        <v/>
      </c>
      <c r="BA298" s="22"/>
    </row>
    <row r="299" spans="3:53" x14ac:dyDescent="0.25">
      <c r="S299" s="16" t="str">
        <f t="shared" si="47"/>
        <v/>
      </c>
      <c r="Z299" s="16" t="str">
        <f t="shared" si="43"/>
        <v/>
      </c>
      <c r="AE299" s="16" t="str">
        <f t="shared" si="45"/>
        <v/>
      </c>
      <c r="AF299" s="16" t="str">
        <f t="shared" si="46"/>
        <v/>
      </c>
      <c r="AH299" s="16" t="str">
        <f t="shared" si="40"/>
        <v/>
      </c>
      <c r="AJ299" s="16" t="str">
        <f t="shared" si="41"/>
        <v/>
      </c>
      <c r="AO299" s="16" t="str">
        <f t="shared" si="42"/>
        <v/>
      </c>
      <c r="AS299" s="16" t="str">
        <f t="shared" si="44"/>
        <v/>
      </c>
      <c r="AU299" s="16" t="str">
        <f t="shared" si="39"/>
        <v/>
      </c>
      <c r="BA299" s="22"/>
    </row>
    <row r="300" spans="3:53" x14ac:dyDescent="0.25">
      <c r="S300" s="16" t="str">
        <f t="shared" si="47"/>
        <v/>
      </c>
      <c r="Z300" s="16" t="str">
        <f t="shared" si="43"/>
        <v/>
      </c>
      <c r="AE300" s="16" t="str">
        <f t="shared" si="45"/>
        <v/>
      </c>
      <c r="AF300" s="16" t="str">
        <f t="shared" si="46"/>
        <v/>
      </c>
      <c r="AH300" s="16" t="str">
        <f t="shared" si="40"/>
        <v/>
      </c>
      <c r="AJ300" s="16" t="str">
        <f t="shared" si="41"/>
        <v/>
      </c>
      <c r="AO300" s="16" t="str">
        <f t="shared" si="42"/>
        <v/>
      </c>
      <c r="AS300" s="16" t="str">
        <f t="shared" si="44"/>
        <v/>
      </c>
      <c r="AU300" s="16" t="str">
        <f t="shared" si="39"/>
        <v/>
      </c>
      <c r="BA300" s="22"/>
    </row>
    <row r="301" spans="3:53" s="18" customFormat="1" x14ac:dyDescent="0.25">
      <c r="C301" s="17"/>
      <c r="D301" s="17"/>
      <c r="E301" s="17"/>
      <c r="I301" s="17"/>
      <c r="N301" s="17"/>
      <c r="O301" s="17"/>
      <c r="P301" s="17"/>
      <c r="Q301" s="17"/>
      <c r="R301" s="17"/>
      <c r="S301" s="16" t="str">
        <f t="shared" si="47"/>
        <v/>
      </c>
      <c r="T301" s="19"/>
      <c r="U301" s="17"/>
      <c r="V301" s="17"/>
      <c r="W301" s="17"/>
      <c r="X301" s="17"/>
      <c r="Y301" s="17"/>
      <c r="Z301" s="16" t="str">
        <f t="shared" si="43"/>
        <v/>
      </c>
      <c r="AA301" s="17"/>
      <c r="AB301" s="17"/>
      <c r="AC301" s="17"/>
      <c r="AD301" s="17"/>
      <c r="AE301" s="16" t="str">
        <f>IF(OR(ISBLANK(AA301),ISBLANK(AB301),ISBLANK(AC301),ISBLANK(AD301)),"",IF((AA301+AB301+AC301+AD301)&gt;=3,6,IF((AA301+AB301+AC301+AD301)=2,4,IF((AA301+AB301+AC301+AD301)=1,2,0))))</f>
        <v/>
      </c>
      <c r="AF301" s="16" t="str">
        <f>IF(OR(ISBLANK(P301),ISBLANK(S301),ISBLANK(Z301),ISBLANK(AE301)),"",IF((P301+S301+Z301+AE301)&gt;16,16,(P301+S301+Z301+AE301)))</f>
        <v/>
      </c>
      <c r="AG301" s="17"/>
      <c r="AH301" s="16" t="str">
        <f t="shared" si="40"/>
        <v/>
      </c>
      <c r="AI301" s="17"/>
      <c r="AJ301" s="16" t="str">
        <f t="shared" si="41"/>
        <v/>
      </c>
      <c r="AK301" s="17"/>
      <c r="AL301" s="17"/>
      <c r="AM301" s="17"/>
      <c r="AN301" s="27"/>
      <c r="AO301" s="16" t="str">
        <f t="shared" si="42"/>
        <v/>
      </c>
      <c r="AP301" s="17"/>
      <c r="AQ301" s="17"/>
      <c r="AR301" s="17"/>
      <c r="AS301" s="16" t="str">
        <f t="shared" si="44"/>
        <v/>
      </c>
      <c r="AT301" s="17"/>
      <c r="AU301" s="16" t="str">
        <f t="shared" si="39"/>
        <v/>
      </c>
      <c r="AV301" s="20"/>
      <c r="AW301" s="11"/>
      <c r="AX301" s="20"/>
      <c r="AZ301" s="17"/>
      <c r="BA301" s="22"/>
    </row>
  </sheetData>
  <sheetProtection password="CBD7" sheet="1" objects="1" scenarios="1"/>
  <protectedRanges>
    <protectedRange password="CBD7" sqref="AT2:AT301" name="範圍8" securityDescriptor="O:WDG:WDD:(A;;CC;;;WD)"/>
    <protectedRange password="CBD7" sqref="AK2:AN301" name="範圍6" securityDescriptor="O:WDG:WDD:(A;;CC;;;WD)"/>
    <protectedRange password="CBD7" sqref="AG2:AG301" name="範圍4" securityDescriptor="O:WDG:WDD:(A;;CC;;;WD)"/>
    <protectedRange password="CBD7" sqref="T2:Y301" name="範圍2" securityDescriptor="O:WDG:WDD:(A;;CC;;;WD)"/>
    <protectedRange password="CBD7" sqref="A2:R301" name="範圍1" securityDescriptor="O:WDG:WDD:(A;;CC;;;WD)"/>
    <protectedRange password="CBD7" sqref="AA2:AD301" name="範圍3" securityDescriptor="O:WDG:WDD:(A;;CC;;;WD)"/>
    <protectedRange password="CBD7" sqref="AI2:AI301" name="範圍5" securityDescriptor="O:WDG:WDD:(A;;CC;;;WD)"/>
    <protectedRange password="CBD7" sqref="AP2:AR301" name="範圍7" securityDescriptor="O:WDG:WDD:(A;;CC;;;WD)"/>
    <protectedRange password="CBD7" sqref="AV2:BB301" name="範圍9" securityDescriptor="O:WDG:WDD:(A;;CC;;;WD)"/>
  </protectedRanges>
  <phoneticPr fontId="1" type="noConversion"/>
  <dataValidations xWindow="1331" yWindow="323" count="26">
    <dataValidation type="list" allowBlank="1" showInputMessage="1" showErrorMessage="1" sqref="D2:D65536">
      <formula1>BMonth</formula1>
    </dataValidation>
    <dataValidation type="list" allowBlank="1" showInputMessage="1" showErrorMessage="1" sqref="E2:E65536">
      <formula1>BDay</formula1>
    </dataValidation>
    <dataValidation type="list" allowBlank="1" showInputMessage="1" showErrorMessage="1" promptTitle="報名資格(請輸入 0-2 )" prompt="_x000a_0 /國民中學非應屆畢業生_x000a_1 /國民中學應屆畢業生_x000a_2 /同等學歷_x000a_" sqref="I2:I65536">
      <formula1>v.0.2</formula1>
    </dataValidation>
    <dataValidation allowBlank="1" showErrorMessage="1" promptTitle="報名資格(請輸入 0-2 )" prompt="_x000a_0 /國民中學非應屆畢業生_x000a_1 /國民中學應屆畢業生_x000a_2 /同等學歷_x000a_" sqref="H1"/>
    <dataValidation type="list" allowBlank="1" showInputMessage="1" showErrorMessage="1" promptTitle="特種生加分類別 ( 請輸入 0 - 26 )" prompt="_x000a_請參考「特種生加分類別」代碼表" sqref="N2:N65536">
      <formula1>v.0.26</formula1>
    </dataValidation>
    <dataValidation type="list" allowBlank="1" showInputMessage="1" showErrorMessage="1" sqref="Q2:Q65536">
      <formula1>v.0.6</formula1>
    </dataValidation>
    <dataValidation type="list" allowBlank="1" showInputMessage="1" showErrorMessage="1" sqref="R302:R65536 T2:Y65536">
      <formula1>v.0.99</formula1>
    </dataValidation>
    <dataValidation type="list" allowBlank="1" showInputMessage="1" showErrorMessage="1" promptTitle="請輸入 0 - 1 " prompt="_x000a_0 /未達, 1 /達" sqref="AA2:AD65536">
      <formula1>v.0.1</formula1>
    </dataValidation>
    <dataValidation type="list" allowBlank="1" showInputMessage="1" showErrorMessage="1" sqref="AG2:AG65536 AK2:AN301">
      <formula1>v.0.100</formula1>
    </dataValidation>
    <dataValidation type="list" allowBlank="1" showInputMessage="1" showErrorMessage="1" sqref="AK2 AK302:AN65536">
      <formula1>v.1.100</formula1>
    </dataValidation>
    <dataValidation type="list" allowBlank="1" showInputMessage="1" showErrorMessage="1" promptTitle="請輸入 0 - 1 " prompt="_x000a_0 /無, 1 /有" sqref="AP2:AP65536">
      <formula1>v.0.1</formula1>
    </dataValidation>
    <dataValidation type="list" allowBlank="1" showInputMessage="1" showErrorMessage="1" promptTitle="請輸入 0 - 1" prompt="_x000a_0 /無, 1 /有" sqref="AQ2:AR65536">
      <formula1>v.0.1</formula1>
    </dataValidation>
    <dataValidation type="list" allowBlank="1" showInputMessage="1" showErrorMessage="1" promptTitle="請輸入 0 - 10" prompt="_x000a_請參閱「其他比序項目代碼表」" sqref="AT2:AT65536">
      <formula1>v.0.10</formula1>
    </dataValidation>
    <dataValidation allowBlank="1" showInputMessage="1" showErrorMessage="1" promptTitle="請輸入 0 - 10" prompt="_x000a_請參閱「其他比序項目代碼表」" sqref="AT1"/>
    <dataValidation type="list" allowBlank="1" showErrorMessage="1" promptTitle="請輸入 0 - 7 分" prompt="_x000a_請輸入 0 - 7 分" sqref="P2:P65536">
      <formula1>v4.0.7</formula1>
    </dataValidation>
    <dataValidation allowBlank="1" showErrorMessage="1" promptTitle="請輸入 0 - 7 分" prompt="_x000a_請輸入 0 - 7 分" sqref="P1"/>
    <dataValidation type="decimal" allowBlank="1" showInputMessage="1" showErrorMessage="1" sqref="R2:R301">
      <formula1>0</formula1>
      <formula2>999</formula2>
    </dataValidation>
    <dataValidation type="list" showInputMessage="1" showErrorMessage="1" sqref="C2:C65536">
      <formula1>BYear</formula1>
    </dataValidation>
    <dataValidation type="list" allowBlank="1" showInputMessage="1" showErrorMessage="1" promptTitle="請輸入 0 - 4 " prompt="_x000a_0 /無_x000a_1 /低收入戶子女_x000a_2 /失業戶子女_x000a_3 /中低收入戶子女_x000a_4 /特殊境遇家庭子女_x000a__x000a_(請輸入 0 - 4)" sqref="AI2:AI65536">
      <formula1>v.0.4</formula1>
    </dataValidation>
    <dataValidation type="list" allowBlank="1" showInputMessage="1" showErrorMessage="1" promptTitle="減免身分 (請輸入 0 - 3 )" prompt="_x000a_0 /無_x000a_1 /低收入戶子女_x000a_2 /失業戶子女_x000a_3 /中低收入戶子女_x000a__x000a_(請輸入 0 - 3 )" sqref="O2:O65536">
      <formula1>v.0.3</formula1>
    </dataValidation>
    <dataValidation type="list" allowBlank="1" showErrorMessage="1" promptTitle="報名資格(請輸入 0-2 )" prompt="_x000a_0 /國民中學非應屆畢業生_x000a_1 /國民中學應屆畢業生_x000a_2 /同等學歷_x000a_" sqref="H2:H65536">
      <formula1>_01_99</formula1>
    </dataValidation>
    <dataValidation type="list" allowBlank="1" showInputMessage="1" showErrorMessage="1" promptTitle="「北區」五專招生學校代碼" prompt="_x000a_請參閱「學校代碼表」" sqref="AV2:AV65536">
      <formula1>_SchoolN</formula1>
    </dataValidation>
    <dataValidation allowBlank="1" showErrorMessage="1" promptTitle="「北區」五專招生學校代碼" prompt="_x000a_請參閱「學校代碼表」" sqref="AV1"/>
    <dataValidation type="list" allowBlank="1" showInputMessage="1" showErrorMessage="1" promptTitle="「中區」五專招生學校代碼" prompt="_x000a_請參閱「學校代碼表」" sqref="AW2:AW65536">
      <formula1>_SchoolC</formula1>
    </dataValidation>
    <dataValidation type="list" allowBlank="1" showInputMessage="1" showErrorMessage="1" promptTitle="「南區」五專招生學校代碼" prompt="_x000a_請參閱「學校代碼表」" sqref="AX2:AX65536">
      <formula1>_SchoolS</formula1>
    </dataValidation>
    <dataValidation type="list" allowBlank="1" showInputMessage="1" showErrorMessage="1" promptTitle="是否報考115年國中教育會考" prompt="0/否，1/是" sqref="BA2:BA1048576">
      <formula1>v.0.1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"/>
  <sheetViews>
    <sheetView workbookViewId="0"/>
  </sheetViews>
  <sheetFormatPr defaultRowHeight="16.5" x14ac:dyDescent="0.25"/>
  <cols>
    <col min="1" max="1" width="30.75" customWidth="1"/>
    <col min="6" max="8" width="9" style="1"/>
    <col min="52" max="52" width="14.5" customWidth="1"/>
    <col min="53" max="53" width="28.25" bestFit="1" customWidth="1"/>
    <col min="54" max="54" width="11.625" bestFit="1" customWidth="1"/>
  </cols>
  <sheetData>
    <row r="1" spans="1:54" s="1" customFormat="1" ht="27.6" customHeight="1" x14ac:dyDescent="0.25">
      <c r="A1" s="1" t="s">
        <v>184</v>
      </c>
      <c r="B1" s="1" t="s">
        <v>0</v>
      </c>
      <c r="C1" s="19" t="s">
        <v>39</v>
      </c>
      <c r="D1" s="19" t="s">
        <v>1</v>
      </c>
      <c r="E1" s="19" t="s">
        <v>2</v>
      </c>
      <c r="F1" s="1" t="s">
        <v>3</v>
      </c>
      <c r="G1" s="1" t="s">
        <v>4</v>
      </c>
      <c r="H1" s="1" t="s">
        <v>5</v>
      </c>
      <c r="I1" s="19" t="s">
        <v>6</v>
      </c>
      <c r="J1" s="1" t="s">
        <v>7</v>
      </c>
      <c r="K1" s="1" t="s">
        <v>8</v>
      </c>
      <c r="L1" s="1" t="s">
        <v>193</v>
      </c>
      <c r="M1" s="1" t="s">
        <v>9</v>
      </c>
      <c r="N1" s="19" t="s">
        <v>10</v>
      </c>
      <c r="O1" s="19" t="s">
        <v>11</v>
      </c>
      <c r="P1" s="19" t="s">
        <v>12</v>
      </c>
      <c r="Q1" s="19" t="s">
        <v>13</v>
      </c>
      <c r="R1" s="19" t="s">
        <v>14</v>
      </c>
      <c r="S1" s="16" t="s">
        <v>15</v>
      </c>
      <c r="T1" s="19" t="s">
        <v>16</v>
      </c>
      <c r="U1" s="19" t="s">
        <v>17</v>
      </c>
      <c r="V1" s="19" t="s">
        <v>18</v>
      </c>
      <c r="W1" s="19" t="s">
        <v>19</v>
      </c>
      <c r="X1" s="19" t="s">
        <v>20</v>
      </c>
      <c r="Y1" s="19" t="s">
        <v>21</v>
      </c>
      <c r="Z1" s="16" t="s">
        <v>22</v>
      </c>
      <c r="AA1" s="19" t="s">
        <v>23</v>
      </c>
      <c r="AB1" s="19" t="s">
        <v>24</v>
      </c>
      <c r="AC1" s="19" t="s">
        <v>25</v>
      </c>
      <c r="AD1" s="19" t="s">
        <v>26</v>
      </c>
      <c r="AE1" s="16" t="s">
        <v>27</v>
      </c>
      <c r="AF1" s="16" t="s">
        <v>28</v>
      </c>
      <c r="AG1" s="19" t="s">
        <v>197</v>
      </c>
      <c r="AH1" s="16" t="s">
        <v>29</v>
      </c>
      <c r="AI1" s="19" t="s">
        <v>30</v>
      </c>
      <c r="AJ1" s="16" t="s">
        <v>51</v>
      </c>
      <c r="AK1" s="20" t="s">
        <v>31</v>
      </c>
      <c r="AL1" s="20" t="s">
        <v>192</v>
      </c>
      <c r="AM1" s="20" t="s">
        <v>32</v>
      </c>
      <c r="AN1" s="23" t="s">
        <v>191</v>
      </c>
      <c r="AO1" s="16" t="s">
        <v>33</v>
      </c>
      <c r="AP1" s="19" t="s">
        <v>34</v>
      </c>
      <c r="AQ1" s="19" t="s">
        <v>35</v>
      </c>
      <c r="AR1" s="19" t="s">
        <v>156</v>
      </c>
      <c r="AS1" s="16" t="s">
        <v>36</v>
      </c>
      <c r="AT1" s="19" t="s">
        <v>205</v>
      </c>
      <c r="AU1" s="16" t="s">
        <v>48</v>
      </c>
      <c r="AV1" s="20" t="s">
        <v>37</v>
      </c>
      <c r="AW1" s="11" t="s">
        <v>40</v>
      </c>
      <c r="AX1" s="20" t="s">
        <v>41</v>
      </c>
      <c r="AY1" s="1" t="s">
        <v>38</v>
      </c>
      <c r="AZ1" s="19" t="s">
        <v>94</v>
      </c>
      <c r="BA1" s="23" t="s">
        <v>313</v>
      </c>
      <c r="BB1" s="1" t="s">
        <v>91</v>
      </c>
    </row>
    <row r="2" spans="1:54" s="1" customFormat="1" ht="21.4" customHeight="1" x14ac:dyDescent="0.25">
      <c r="A2" s="1" t="s">
        <v>42</v>
      </c>
      <c r="B2" s="1" t="s">
        <v>43</v>
      </c>
      <c r="C2" s="19">
        <v>100</v>
      </c>
      <c r="D2" s="19">
        <v>3</v>
      </c>
      <c r="E2" s="19">
        <v>25</v>
      </c>
      <c r="F2" s="1" t="s">
        <v>206</v>
      </c>
      <c r="G2" s="1" t="s">
        <v>207</v>
      </c>
      <c r="H2" s="1" t="s">
        <v>208</v>
      </c>
      <c r="I2" s="19">
        <v>1</v>
      </c>
      <c r="J2" s="1" t="s">
        <v>185</v>
      </c>
      <c r="K2" s="1" t="s">
        <v>186</v>
      </c>
      <c r="L2" s="1" t="s">
        <v>187</v>
      </c>
      <c r="M2" s="1" t="s">
        <v>44</v>
      </c>
      <c r="N2" s="19">
        <v>0</v>
      </c>
      <c r="O2" s="19">
        <v>1</v>
      </c>
      <c r="P2" s="19">
        <v>7</v>
      </c>
      <c r="Q2" s="19">
        <v>0</v>
      </c>
      <c r="R2" s="19">
        <v>79</v>
      </c>
      <c r="S2" s="16">
        <f>IF(OR(ISBLANK(Q2),ISBLANK(R2)),"",IF((Q2*1+INT(R2*1/8))&gt;7,7,Q2*1+INT(R2*1/8)))</f>
        <v>7</v>
      </c>
      <c r="T2" s="19">
        <v>11</v>
      </c>
      <c r="U2" s="19">
        <v>1</v>
      </c>
      <c r="V2" s="19">
        <v>0</v>
      </c>
      <c r="W2" s="19">
        <v>2</v>
      </c>
      <c r="X2" s="19">
        <v>0</v>
      </c>
      <c r="Y2" s="21">
        <v>0</v>
      </c>
      <c r="Z2" s="16">
        <f>IF(OR(ISBLANK(T2),ISBLANK(U2),ISBLANK(V2),ISBLANK(W2),ISBLANK(X2),ISBLANK(Y2)),"",IF(((X2+Y2)&gt;0),IF(((T2*1+U2*3+V2*9+W2*-1+X2*-3+Y2*-9)&gt;=0),1,0),IF(((T2*1+U2*3+V2*9+W2*-1+X2*-3+Y2*-9)&gt;=9),4,IF(((T2*1+U2*3+V2*9+W2*-1+X2*-3+Y2*-9)&gt;=3),3,IF(((T2*1+U2*3+V2*9+W2*-1+X2*-3+Y2*-9)&gt;=1),2,IF(((T2*1+U2*3+V2*9+W2*-1+X2*-3+Y2*-9)&gt;=0),1,0))))))</f>
        <v>4</v>
      </c>
      <c r="AA2" s="19">
        <v>1</v>
      </c>
      <c r="AB2" s="19">
        <v>1</v>
      </c>
      <c r="AC2" s="19">
        <v>1</v>
      </c>
      <c r="AD2" s="19">
        <v>0</v>
      </c>
      <c r="AE2" s="16">
        <f>IF(OR(ISBLANK(AA2),ISBLANK(AB2),ISBLANK(AC2),ISBLANK(AD2)),"",IF((AA2+AB2+AC2+AD2)&gt;=3,6,IF((AA2+AB2+AC2+AD2)=2,4,IF((AA2+AB2+AC2+AD2)=1,2,0))))</f>
        <v>6</v>
      </c>
      <c r="AF2" s="16">
        <f>IF(OR(ISBLANK(P2),ISBLANK(S2),ISBLANK(Z2),ISBLANK(AE2)),"",IF((P2+S2+Z2+AE2)&gt;16,16,(P2+S2+Z2+AE2)))</f>
        <v>16</v>
      </c>
      <c r="AG2" s="19">
        <v>0</v>
      </c>
      <c r="AH2" s="16">
        <f>IF(ISBLANK(AG2),"",IF(AG2*1&gt;=90,3,IF(AG2*1&gt;=80,2,IF(AG2*1&gt;=60,1,0))))</f>
        <v>0</v>
      </c>
      <c r="AI2" s="19">
        <v>1</v>
      </c>
      <c r="AJ2" s="16">
        <f>IF(ISBLANK(AI2),"",IF(AI2*1=0,0,2))</f>
        <v>2</v>
      </c>
      <c r="AK2" s="19">
        <v>88</v>
      </c>
      <c r="AL2" s="19">
        <v>85</v>
      </c>
      <c r="AM2" s="19">
        <v>78</v>
      </c>
      <c r="AN2" s="26">
        <v>68</v>
      </c>
      <c r="AO2" s="16">
        <f>IF(OR(ISBLANK(AK2),ISBLANK(AL2),ISBLANK(AM2),ISBLANK(AN2)),"",IF((AK2*1&gt;=60)*2+(AL2*1&gt;=60)*2+(AM2*1&gt;=60)*2+(AN2*1&gt;=60)*2&gt;6,6,(AK2*1&gt;=60)*2+(AL2*1&gt;=60)*2+(AM2*1&gt;=60)*2+(AN2*1&gt;=60)*2))</f>
        <v>6</v>
      </c>
      <c r="AP2" s="19">
        <v>0</v>
      </c>
      <c r="AQ2" s="19">
        <v>1</v>
      </c>
      <c r="AR2" s="19">
        <v>1</v>
      </c>
      <c r="AS2" s="16">
        <f>IF(OR(ISBLANK(AP2),ISBLANK(AQ2),ISBLANK(AR2)),"",AP2+AQ2+AR2)</f>
        <v>2</v>
      </c>
      <c r="AT2" s="19">
        <v>0</v>
      </c>
      <c r="AU2" s="16">
        <f>IF(ISERR(AF2+AH2+AJ2+AO2+AS2),"",AF2+AH2+AJ2+AO2+AS2)</f>
        <v>26</v>
      </c>
      <c r="AV2" s="20" t="s">
        <v>64</v>
      </c>
      <c r="AW2" s="11" t="s">
        <v>133</v>
      </c>
      <c r="AX2" s="20" t="s">
        <v>141</v>
      </c>
      <c r="AY2" s="12" t="s">
        <v>312</v>
      </c>
      <c r="AZ2" s="22" t="s">
        <v>95</v>
      </c>
      <c r="BA2" s="22">
        <v>1</v>
      </c>
      <c r="BB2" s="1" t="s">
        <v>92</v>
      </c>
    </row>
    <row r="3" spans="1:54" s="1" customFormat="1" ht="17.850000000000001" customHeight="1" x14ac:dyDescent="0.25">
      <c r="A3" s="1" t="s">
        <v>45</v>
      </c>
      <c r="B3" s="1" t="s">
        <v>46</v>
      </c>
      <c r="C3" s="19">
        <v>100</v>
      </c>
      <c r="D3" s="19">
        <v>6</v>
      </c>
      <c r="E3" s="19">
        <v>5</v>
      </c>
      <c r="F3" s="1" t="s">
        <v>206</v>
      </c>
      <c r="G3" s="1" t="s">
        <v>209</v>
      </c>
      <c r="H3" s="1" t="s">
        <v>208</v>
      </c>
      <c r="I3" s="19">
        <v>1</v>
      </c>
      <c r="J3" s="1" t="s">
        <v>188</v>
      </c>
      <c r="K3" s="1" t="s">
        <v>189</v>
      </c>
      <c r="L3" s="1" t="s">
        <v>190</v>
      </c>
      <c r="M3" s="1" t="s">
        <v>47</v>
      </c>
      <c r="N3" s="19">
        <v>1</v>
      </c>
      <c r="O3" s="19">
        <v>3</v>
      </c>
      <c r="P3" s="19">
        <v>7</v>
      </c>
      <c r="Q3" s="19">
        <v>2</v>
      </c>
      <c r="R3" s="19">
        <v>24</v>
      </c>
      <c r="S3" s="16">
        <f>IF(OR(ISBLANK(Q3),ISBLANK(R3)),"",IF((Q3*1+INT(R3*1/8))&gt;7,7,Q3*1+INT(R3*1/8)))</f>
        <v>5</v>
      </c>
      <c r="T3" s="19">
        <v>8</v>
      </c>
      <c r="U3" s="19">
        <v>1</v>
      </c>
      <c r="V3" s="19">
        <v>0</v>
      </c>
      <c r="W3" s="19">
        <v>1</v>
      </c>
      <c r="X3" s="19">
        <v>0</v>
      </c>
      <c r="Y3" s="19">
        <v>0</v>
      </c>
      <c r="Z3" s="16">
        <f>IF(OR(ISBLANK(T3),ISBLANK(U3),ISBLANK(V3),ISBLANK(W3),ISBLANK(X3),ISBLANK(Y3)),"",IF(((X3+Y3)&gt;0),IF(((T3*1+U3*3+V3*9+W3*-1+X3*-3+Y3*-9)&gt;=0),1,0),IF(((T3*1+U3*3+V3*9+W3*-1+X3*-3+Y3*-9)&gt;=9),4,IF(((T3*1+U3*3+V3*9+W3*-1+X3*-3+Y3*-9)&gt;=3),3,IF(((T3*1+U3*3+V3*9+W3*-1+X3*-3+Y3*-9)&gt;=1),2,IF(((T3*1+U3*3+V3*9+W3*-1+X3*-3+Y3*-9)&gt;=0),1,0))))))</f>
        <v>4</v>
      </c>
      <c r="AA3" s="19">
        <v>1</v>
      </c>
      <c r="AB3" s="19">
        <v>1</v>
      </c>
      <c r="AC3" s="19">
        <v>0</v>
      </c>
      <c r="AD3" s="19">
        <v>1</v>
      </c>
      <c r="AE3" s="16">
        <f>IF(OR(ISBLANK(AA3),ISBLANK(AB3),ISBLANK(AC3),ISBLANK(AD3)),"",IF((AA3+AB3+AC3+AD3)&gt;=3,6,IF((AA3+AB3+AC3+AD3)=2,4,IF((AA3+AB3+AC3+AD3)=1,2,0))))</f>
        <v>6</v>
      </c>
      <c r="AF3" s="16">
        <f>IF(OR(ISBLANK(P3),ISBLANK(S3),ISBLANK(Z3),ISBLANK(AE3)),"",IF((P3+S3+Z3+AE3)&gt;16,16,(P3+S3+Z3+AE3)))</f>
        <v>16</v>
      </c>
      <c r="AG3" s="19">
        <v>92</v>
      </c>
      <c r="AH3" s="16">
        <f>IF(ISBLANK(AG3),"",IF(AG3*1&gt;=90,3,IF(AG3*1&gt;=80,2,IF(AG3*1&gt;=60,1,0))))</f>
        <v>3</v>
      </c>
      <c r="AI3" s="19">
        <v>3</v>
      </c>
      <c r="AJ3" s="16">
        <f>IF(ISBLANK(AI3),"",IF(AI3*1=0,0,2))</f>
        <v>2</v>
      </c>
      <c r="AK3" s="19">
        <v>90</v>
      </c>
      <c r="AL3" s="19">
        <v>88</v>
      </c>
      <c r="AM3" s="19">
        <v>75</v>
      </c>
      <c r="AN3" s="26">
        <v>58</v>
      </c>
      <c r="AO3" s="16">
        <f>IF(OR(ISBLANK(AK3),ISBLANK(AL3),ISBLANK(AM3),ISBLANK(AN3)),"",IF((AK3*1&gt;=60)*2+(AL3*1&gt;=60)*2+(AM3*1&gt;=60)*2+(AN3*1&gt;=60)*2&gt;6,6,(AK3*1&gt;=60)*2+(AL3*1&gt;=60)*2+(AM3*1&gt;=60)*2+(AN3*1&gt;=60)*2))</f>
        <v>6</v>
      </c>
      <c r="AP3" s="19">
        <v>1</v>
      </c>
      <c r="AQ3" s="19">
        <v>1</v>
      </c>
      <c r="AR3" s="19">
        <v>1</v>
      </c>
      <c r="AS3" s="16">
        <f>IF(OR(ISBLANK(AP3),ISBLANK(AQ3),ISBLANK(AR3)),"",AP3+AQ3+AR3)</f>
        <v>3</v>
      </c>
      <c r="AT3" s="19">
        <v>0</v>
      </c>
      <c r="AU3" s="16">
        <f>IF(ISERR(AF3+AH3+AJ3+AO3+AS3),"",AF3+AH3+AJ3+AO3+AS3)</f>
        <v>30</v>
      </c>
      <c r="AV3" s="20">
        <v>206</v>
      </c>
      <c r="AW3" s="11">
        <v>603</v>
      </c>
      <c r="AX3" s="20" t="s">
        <v>142</v>
      </c>
      <c r="AY3" s="12" t="s">
        <v>312</v>
      </c>
      <c r="AZ3" s="22" t="s">
        <v>96</v>
      </c>
      <c r="BA3" s="22">
        <v>1</v>
      </c>
      <c r="BB3" s="1" t="s">
        <v>93</v>
      </c>
    </row>
  </sheetData>
  <protectedRanges>
    <protectedRange password="CBD7" sqref="AT2:AT3" name="範圍8" securityDescriptor="O:WDG:WDD:(A;;CC;;;WD)"/>
    <protectedRange password="CBD7" sqref="AK2:AN3" name="範圍6" securityDescriptor="O:WDG:WDD:(A;;CC;;;WD)"/>
    <protectedRange password="CBD7" sqref="AG2:AG3" name="範圍4" securityDescriptor="O:WDG:WDD:(A;;CC;;;WD)"/>
    <protectedRange password="CBD7" sqref="T2:Y3" name="範圍2" securityDescriptor="O:WDG:WDD:(A;;CC;;;WD)"/>
    <protectedRange password="CBD7" sqref="A2:R3" name="範圍1" securityDescriptor="O:WDG:WDD:(A;;CC;;;WD)"/>
    <protectedRange password="CBD7" sqref="AA2:AD3" name="範圍3" securityDescriptor="O:WDG:WDD:(A;;CC;;;WD)"/>
    <protectedRange password="CBD7" sqref="AI2:AI3" name="範圍5" securityDescriptor="O:WDG:WDD:(A;;CC;;;WD)"/>
    <protectedRange password="CBD7" sqref="AP2:AR3" name="範圍7" securityDescriptor="O:WDG:WDD:(A;;CC;;;WD)"/>
    <protectedRange password="CBD7" sqref="AV2:BB3" name="範圍9" securityDescriptor="O:WDG:WDD:(A;;CC;;;WD)"/>
  </protectedRanges>
  <dataConsolidate/>
  <phoneticPr fontId="6" type="noConversion"/>
  <dataValidations xWindow="1361" yWindow="309" count="28">
    <dataValidation allowBlank="1" showErrorMessage="1" promptTitle="「南區」五專招生學校代碼" prompt="_x000a_請參閱「學校代碼表」" sqref="AX1"/>
    <dataValidation type="list" allowBlank="1" showInputMessage="1" showErrorMessage="1" promptTitle="減免身分 (請輸入 0 - 3 )" prompt="_x000a_0 /無_x000a_1 /低收入戶子女_x000a_2 /失業戶子女_x000a_3 /中低收入戶子女_x000a__x000a_(請輸入 0 - 3 )" sqref="O2:O3">
      <formula1>v.0.3</formula1>
    </dataValidation>
    <dataValidation type="list" allowBlank="1" showInputMessage="1" showErrorMessage="1" promptTitle="請輸入 0 - 4 " prompt="_x000a_0 /無_x000a_1 /低收入戶子女_x000a_2 /失業戶子女_x000a_3 /中低收入戶子女_x000a_4 /特殊境遇家庭子女_x000a__x000a_(請輸入 0 - 4)" sqref="AI2:AI3">
      <formula1>v.0.4</formula1>
    </dataValidation>
    <dataValidation allowBlank="1" showErrorMessage="1" promptTitle="「北區」五專招生學校代碼" prompt="_x000a_請參閱「學校代碼表」" sqref="AV1"/>
    <dataValidation type="list" showInputMessage="1" showErrorMessage="1" sqref="C2:C3">
      <formula1>BYear</formula1>
    </dataValidation>
    <dataValidation type="list" allowBlank="1" showInputMessage="1" showErrorMessage="1" promptTitle="「南區」五專招生學校代碼" prompt="_x000a_請參閱「學校代碼表」" sqref="AX2:AX3">
      <formula1>_SchoolS</formula1>
    </dataValidation>
    <dataValidation type="whole" allowBlank="1" showInputMessage="1" showErrorMessage="1" sqref="T2:T3">
      <formula1>0</formula1>
      <formula2>999</formula2>
    </dataValidation>
    <dataValidation type="decimal" allowBlank="1" showInputMessage="1" showErrorMessage="1" sqref="R2:R3">
      <formula1>0</formula1>
      <formula2>999</formula2>
    </dataValidation>
    <dataValidation allowBlank="1" showErrorMessage="1" promptTitle="請輸入 0 - 7 分" prompt="_x000a_請輸入 0 - 7 分" sqref="P1"/>
    <dataValidation type="list" allowBlank="1" showErrorMessage="1" promptTitle="請輸入 0 - 7 分" prompt="_x000a_請輸入 0 - 7 分" sqref="P2:P3">
      <formula1>v4.0.7</formula1>
    </dataValidation>
    <dataValidation allowBlank="1" showInputMessage="1" showErrorMessage="1" promptTitle="請輸入 0 - 10" prompt="_x000a_請參閱「其他比序項目代碼表」" sqref="AT1"/>
    <dataValidation type="list" allowBlank="1" showInputMessage="1" showErrorMessage="1" promptTitle="請輸入 0 - 10" prompt="_x000a_請參閱「其他比序項目代碼表」" sqref="AT2:AT3">
      <formula1>v.0.10</formula1>
    </dataValidation>
    <dataValidation type="list" allowBlank="1" showInputMessage="1" showErrorMessage="1" promptTitle="請輸入 0 - 1" prompt="_x000a_0 /無, 1 /有" sqref="AQ2:AR3">
      <formula1>v.0.1</formula1>
    </dataValidation>
    <dataValidation type="list" allowBlank="1" showInputMessage="1" showErrorMessage="1" promptTitle="請輸入 0 - 1 " prompt="_x000a_0 /無, 1 /有" sqref="AP2:AP3">
      <formula1>v.0.1</formula1>
    </dataValidation>
    <dataValidation type="list" allowBlank="1" showInputMessage="1" showErrorMessage="1" sqref="AK2">
      <formula1>v.1.100</formula1>
    </dataValidation>
    <dataValidation type="list" allowBlank="1" showInputMessage="1" showErrorMessage="1" sqref="AG2:AG3 AK2:AN3">
      <formula1>v.0.100</formula1>
    </dataValidation>
    <dataValidation type="list" allowBlank="1" showInputMessage="1" showErrorMessage="1" promptTitle="請輸入 0 - 1 " prompt="_x000a_0 /未達, 1 /達" sqref="AA2:AD3">
      <formula1>v.0.1</formula1>
    </dataValidation>
    <dataValidation type="list" allowBlank="1" showInputMessage="1" showErrorMessage="1" sqref="U2:Y3">
      <formula1>v.0.99</formula1>
    </dataValidation>
    <dataValidation type="list" allowBlank="1" showInputMessage="1" showErrorMessage="1" sqref="Q2:Q3">
      <formula1>v.0.6</formula1>
    </dataValidation>
    <dataValidation type="list" allowBlank="1" showInputMessage="1" showErrorMessage="1" promptTitle="特種生加分類別 ( 請輸入 0 - 26 )" prompt="_x000a_請參考「特種生加分類別」代碼表" sqref="N2:N3">
      <formula1>v.0.26</formula1>
    </dataValidation>
    <dataValidation allowBlank="1" showErrorMessage="1" promptTitle="報名資格(請輸入 0-2 )" prompt="_x000a_0 /國民中學非應屆畢業生_x000a_1 /國民中學應屆畢業生_x000a_2 /同等學歷_x000a_" sqref="H2:H3"/>
    <dataValidation type="list" allowBlank="1" showInputMessage="1" showErrorMessage="1" promptTitle="報名資格(請輸入 0-2 )" prompt="_x000a_0 /國民中學非應屆畢業生_x000a_1 /國民中學應屆畢業生_x000a_2 /同等學歷_x000a_" sqref="I2:I3">
      <formula1>v.0.2</formula1>
    </dataValidation>
    <dataValidation type="list" allowBlank="1" showInputMessage="1" showErrorMessage="1" sqref="E2:E3">
      <formula1>BDay</formula1>
    </dataValidation>
    <dataValidation type="list" allowBlank="1" showInputMessage="1" showErrorMessage="1" sqref="D2:D3">
      <formula1>BMonth</formula1>
    </dataValidation>
    <dataValidation type="list" allowBlank="1" showInputMessage="1" showErrorMessage="1" sqref="F2:F65536">
      <formula1>_01_99</formula1>
    </dataValidation>
    <dataValidation type="list" allowBlank="1" showInputMessage="1" showErrorMessage="1" promptTitle="「北區」五專招生學校代碼" prompt="_x000a_請參閱「學校代碼表」" sqref="AV2:AV3">
      <formula1>_SchoolN</formula1>
    </dataValidation>
    <dataValidation type="list" allowBlank="1" showInputMessage="1" showErrorMessage="1" promptTitle="「中區」五專招生學校代碼" prompt="_x000a_請參閱「學校代碼表」" sqref="AW2:AW3">
      <formula1>_SchoolC</formula1>
    </dataValidation>
    <dataValidation type="list" allowBlank="1" showInputMessage="1" showErrorMessage="1" promptTitle="是否報考115年國中教育會考" prompt="0 /否, 1 /是" sqref="BA2:BA1048576">
      <formula1>v.0.1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8"/>
  <sheetViews>
    <sheetView workbookViewId="0"/>
  </sheetViews>
  <sheetFormatPr defaultRowHeight="19.899999999999999" customHeight="1" x14ac:dyDescent="0.25"/>
  <cols>
    <col min="1" max="1" width="7.875" customWidth="1"/>
    <col min="2" max="2" width="80.625" bestFit="1" customWidth="1"/>
  </cols>
  <sheetData>
    <row r="1" spans="1:2" ht="19.899999999999999" customHeight="1" thickBot="1" x14ac:dyDescent="0.3">
      <c r="A1" s="2" t="s">
        <v>49</v>
      </c>
      <c r="B1" s="3" t="s">
        <v>50</v>
      </c>
    </row>
    <row r="2" spans="1:2" ht="19.899999999999999" customHeight="1" thickBot="1" x14ac:dyDescent="0.3">
      <c r="A2" s="4">
        <v>0</v>
      </c>
      <c r="B2" s="5" t="s">
        <v>157</v>
      </c>
    </row>
    <row r="3" spans="1:2" ht="19.899999999999999" customHeight="1" thickBot="1" x14ac:dyDescent="0.3">
      <c r="A3" s="4">
        <v>1</v>
      </c>
      <c r="B3" s="5" t="s">
        <v>158</v>
      </c>
    </row>
    <row r="4" spans="1:2" ht="19.899999999999999" customHeight="1" thickBot="1" x14ac:dyDescent="0.3">
      <c r="A4" s="4">
        <v>2</v>
      </c>
      <c r="B4" s="5" t="s">
        <v>159</v>
      </c>
    </row>
    <row r="5" spans="1:2" ht="19.899999999999999" customHeight="1" thickBot="1" x14ac:dyDescent="0.3">
      <c r="A5" s="4">
        <v>3</v>
      </c>
      <c r="B5" s="5" t="s">
        <v>160</v>
      </c>
    </row>
    <row r="6" spans="1:2" ht="19.899999999999999" customHeight="1" thickBot="1" x14ac:dyDescent="0.3">
      <c r="A6" s="4">
        <v>4</v>
      </c>
      <c r="B6" s="5" t="s">
        <v>161</v>
      </c>
    </row>
    <row r="7" spans="1:2" ht="19.899999999999999" customHeight="1" thickBot="1" x14ac:dyDescent="0.3">
      <c r="A7" s="4">
        <v>5</v>
      </c>
      <c r="B7" s="5" t="s">
        <v>183</v>
      </c>
    </row>
    <row r="8" spans="1:2" ht="19.899999999999999" customHeight="1" thickBot="1" x14ac:dyDescent="0.3">
      <c r="A8" s="4">
        <v>6</v>
      </c>
      <c r="B8" s="5" t="s">
        <v>162</v>
      </c>
    </row>
    <row r="9" spans="1:2" ht="19.899999999999999" customHeight="1" thickBot="1" x14ac:dyDescent="0.3">
      <c r="A9" s="4">
        <v>7</v>
      </c>
      <c r="B9" s="5" t="s">
        <v>163</v>
      </c>
    </row>
    <row r="10" spans="1:2" ht="19.899999999999999" customHeight="1" thickBot="1" x14ac:dyDescent="0.3">
      <c r="A10" s="4">
        <v>8</v>
      </c>
      <c r="B10" s="5" t="s">
        <v>164</v>
      </c>
    </row>
    <row r="11" spans="1:2" ht="19.899999999999999" customHeight="1" thickBot="1" x14ac:dyDescent="0.3">
      <c r="A11" s="4">
        <v>9</v>
      </c>
      <c r="B11" s="5" t="s">
        <v>165</v>
      </c>
    </row>
    <row r="12" spans="1:2" ht="19.899999999999999" customHeight="1" thickBot="1" x14ac:dyDescent="0.3">
      <c r="A12" s="4">
        <v>10</v>
      </c>
      <c r="B12" s="5" t="s">
        <v>166</v>
      </c>
    </row>
    <row r="13" spans="1:2" ht="19.899999999999999" customHeight="1" thickBot="1" x14ac:dyDescent="0.3">
      <c r="A13" s="4">
        <v>11</v>
      </c>
      <c r="B13" s="5" t="s">
        <v>167</v>
      </c>
    </row>
    <row r="14" spans="1:2" ht="19.899999999999999" customHeight="1" thickBot="1" x14ac:dyDescent="0.3">
      <c r="A14" s="4">
        <v>12</v>
      </c>
      <c r="B14" s="5" t="s">
        <v>168</v>
      </c>
    </row>
    <row r="15" spans="1:2" ht="19.899999999999999" customHeight="1" thickBot="1" x14ac:dyDescent="0.3">
      <c r="A15" s="4">
        <v>13</v>
      </c>
      <c r="B15" s="5" t="s">
        <v>169</v>
      </c>
    </row>
    <row r="16" spans="1:2" ht="19.899999999999999" customHeight="1" thickBot="1" x14ac:dyDescent="0.3">
      <c r="A16" s="4">
        <v>14</v>
      </c>
      <c r="B16" s="5" t="s">
        <v>170</v>
      </c>
    </row>
    <row r="17" spans="1:2" ht="19.899999999999999" customHeight="1" thickBot="1" x14ac:dyDescent="0.3">
      <c r="A17" s="4">
        <v>15</v>
      </c>
      <c r="B17" s="5" t="s">
        <v>171</v>
      </c>
    </row>
    <row r="18" spans="1:2" ht="19.899999999999999" customHeight="1" thickBot="1" x14ac:dyDescent="0.3">
      <c r="A18" s="4">
        <v>16</v>
      </c>
      <c r="B18" s="5" t="s">
        <v>172</v>
      </c>
    </row>
    <row r="19" spans="1:2" ht="19.899999999999999" customHeight="1" thickBot="1" x14ac:dyDescent="0.3">
      <c r="A19" s="4">
        <v>17</v>
      </c>
      <c r="B19" s="5" t="s">
        <v>173</v>
      </c>
    </row>
    <row r="20" spans="1:2" ht="19.899999999999999" customHeight="1" thickBot="1" x14ac:dyDescent="0.3">
      <c r="A20" s="4">
        <v>18</v>
      </c>
      <c r="B20" s="5" t="s">
        <v>174</v>
      </c>
    </row>
    <row r="21" spans="1:2" ht="19.899999999999999" customHeight="1" thickBot="1" x14ac:dyDescent="0.3">
      <c r="A21" s="4">
        <v>19</v>
      </c>
      <c r="B21" s="5" t="s">
        <v>175</v>
      </c>
    </row>
    <row r="22" spans="1:2" ht="19.899999999999999" customHeight="1" thickBot="1" x14ac:dyDescent="0.3">
      <c r="A22" s="4">
        <v>20</v>
      </c>
      <c r="B22" s="5" t="s">
        <v>176</v>
      </c>
    </row>
    <row r="23" spans="1:2" ht="19.899999999999999" customHeight="1" thickBot="1" x14ac:dyDescent="0.3">
      <c r="A23" s="4">
        <v>21</v>
      </c>
      <c r="B23" s="5" t="s">
        <v>177</v>
      </c>
    </row>
    <row r="24" spans="1:2" ht="19.899999999999999" customHeight="1" thickBot="1" x14ac:dyDescent="0.3">
      <c r="A24" s="4">
        <v>22</v>
      </c>
      <c r="B24" s="5" t="s">
        <v>178</v>
      </c>
    </row>
    <row r="25" spans="1:2" ht="19.899999999999999" customHeight="1" thickBot="1" x14ac:dyDescent="0.3">
      <c r="A25" s="4">
        <v>23</v>
      </c>
      <c r="B25" s="5" t="s">
        <v>179</v>
      </c>
    </row>
    <row r="26" spans="1:2" ht="19.899999999999999" customHeight="1" thickBot="1" x14ac:dyDescent="0.3">
      <c r="A26" s="4">
        <v>24</v>
      </c>
      <c r="B26" s="5" t="s">
        <v>180</v>
      </c>
    </row>
    <row r="27" spans="1:2" ht="19.899999999999999" customHeight="1" thickBot="1" x14ac:dyDescent="0.3">
      <c r="A27" s="4">
        <v>25</v>
      </c>
      <c r="B27" s="5" t="s">
        <v>181</v>
      </c>
    </row>
    <row r="28" spans="1:2" ht="19.899999999999999" customHeight="1" thickBot="1" x14ac:dyDescent="0.3">
      <c r="A28" s="4">
        <v>26</v>
      </c>
      <c r="B28" s="5" t="s">
        <v>182</v>
      </c>
    </row>
  </sheetData>
  <phoneticPr fontId="1" type="noConversion"/>
  <pageMargins left="0.25" right="0.25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sqref="A1:B1"/>
    </sheetView>
  </sheetViews>
  <sheetFormatPr defaultRowHeight="26.65" customHeight="1" x14ac:dyDescent="0.25"/>
  <cols>
    <col min="2" max="2" width="53.25" bestFit="1" customWidth="1"/>
  </cols>
  <sheetData>
    <row r="1" spans="1:2" ht="26.65" customHeight="1" x14ac:dyDescent="0.25">
      <c r="A1" s="40" t="s">
        <v>90</v>
      </c>
      <c r="B1" s="40"/>
    </row>
    <row r="2" spans="1:2" ht="26.65" customHeight="1" thickBot="1" x14ac:dyDescent="0.3">
      <c r="A2" s="4" t="s">
        <v>49</v>
      </c>
      <c r="B2" s="13" t="s">
        <v>52</v>
      </c>
    </row>
    <row r="3" spans="1:2" ht="26.65" customHeight="1" thickBot="1" x14ac:dyDescent="0.3">
      <c r="A3" s="4">
        <v>0</v>
      </c>
      <c r="B3" s="5" t="s">
        <v>53</v>
      </c>
    </row>
    <row r="4" spans="1:2" ht="26.65" customHeight="1" thickBot="1" x14ac:dyDescent="0.3">
      <c r="A4" s="4">
        <v>1</v>
      </c>
      <c r="B4" s="5" t="s">
        <v>54</v>
      </c>
    </row>
    <row r="5" spans="1:2" ht="26.65" customHeight="1" thickBot="1" x14ac:dyDescent="0.3">
      <c r="A5" s="4">
        <v>2</v>
      </c>
      <c r="B5" s="5" t="s">
        <v>55</v>
      </c>
    </row>
    <row r="6" spans="1:2" ht="26.65" customHeight="1" thickBot="1" x14ac:dyDescent="0.3">
      <c r="A6" s="4">
        <v>3</v>
      </c>
      <c r="B6" s="5" t="s">
        <v>56</v>
      </c>
    </row>
    <row r="7" spans="1:2" ht="26.65" customHeight="1" thickBot="1" x14ac:dyDescent="0.3">
      <c r="A7" s="4">
        <v>4</v>
      </c>
      <c r="B7" s="5" t="s">
        <v>57</v>
      </c>
    </row>
    <row r="8" spans="1:2" ht="26.65" customHeight="1" thickBot="1" x14ac:dyDescent="0.3">
      <c r="A8" s="4">
        <v>5</v>
      </c>
      <c r="B8" s="5" t="s">
        <v>58</v>
      </c>
    </row>
    <row r="9" spans="1:2" ht="26.65" customHeight="1" thickBot="1" x14ac:dyDescent="0.3">
      <c r="A9" s="4">
        <v>6</v>
      </c>
      <c r="B9" s="5" t="s">
        <v>59</v>
      </c>
    </row>
    <row r="10" spans="1:2" ht="26.65" customHeight="1" thickBot="1" x14ac:dyDescent="0.3">
      <c r="A10" s="4">
        <v>7</v>
      </c>
      <c r="B10" s="5" t="s">
        <v>60</v>
      </c>
    </row>
    <row r="11" spans="1:2" ht="26.65" customHeight="1" thickBot="1" x14ac:dyDescent="0.3">
      <c r="A11" s="4">
        <v>8</v>
      </c>
      <c r="B11" s="5" t="s">
        <v>61</v>
      </c>
    </row>
    <row r="12" spans="1:2" ht="26.65" customHeight="1" thickBot="1" x14ac:dyDescent="0.3">
      <c r="A12" s="4">
        <v>9</v>
      </c>
      <c r="B12" s="5" t="s">
        <v>62</v>
      </c>
    </row>
    <row r="13" spans="1:2" ht="26.65" customHeight="1" thickBot="1" x14ac:dyDescent="0.3">
      <c r="A13" s="4">
        <v>10</v>
      </c>
      <c r="B13" s="5" t="s">
        <v>63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21"/>
  <sheetViews>
    <sheetView workbookViewId="0">
      <selection sqref="A1:B1"/>
    </sheetView>
  </sheetViews>
  <sheetFormatPr defaultColWidth="9.25" defaultRowHeight="16.5" x14ac:dyDescent="0.25"/>
  <cols>
    <col min="1" max="1" width="9.25" style="10" customWidth="1"/>
    <col min="2" max="2" width="56" style="10" bestFit="1" customWidth="1"/>
    <col min="3" max="4" width="9.25" style="10" customWidth="1"/>
    <col min="5" max="5" width="24.5" style="10" bestFit="1" customWidth="1"/>
    <col min="6" max="7" width="9.25" style="10" customWidth="1"/>
    <col min="8" max="8" width="24.5" style="10" bestFit="1" customWidth="1"/>
    <col min="9" max="16384" width="9.25" style="10"/>
  </cols>
  <sheetData>
    <row r="1" spans="1:8" ht="29.65" customHeight="1" thickBot="1" x14ac:dyDescent="0.3">
      <c r="A1" s="41" t="s">
        <v>72</v>
      </c>
      <c r="B1" s="41"/>
      <c r="D1" s="41" t="s">
        <v>77</v>
      </c>
      <c r="E1" s="41"/>
      <c r="G1" s="41" t="s">
        <v>89</v>
      </c>
      <c r="H1" s="41"/>
    </row>
    <row r="2" spans="1:8" ht="17.25" thickBot="1" x14ac:dyDescent="0.3">
      <c r="A2" s="6" t="s">
        <v>49</v>
      </c>
      <c r="B2" s="6" t="s">
        <v>66</v>
      </c>
      <c r="D2" s="6" t="s">
        <v>49</v>
      </c>
      <c r="E2" s="7" t="s">
        <v>66</v>
      </c>
      <c r="G2" s="6" t="s">
        <v>49</v>
      </c>
      <c r="H2" s="7" t="s">
        <v>66</v>
      </c>
    </row>
    <row r="3" spans="1:8" ht="17.25" thickBot="1" x14ac:dyDescent="0.3">
      <c r="A3" s="6" t="s">
        <v>64</v>
      </c>
      <c r="B3" s="28" t="s">
        <v>67</v>
      </c>
      <c r="D3" s="8" t="s">
        <v>64</v>
      </c>
      <c r="E3" s="9" t="s">
        <v>67</v>
      </c>
      <c r="G3" s="8" t="s">
        <v>64</v>
      </c>
      <c r="H3" s="9" t="s">
        <v>67</v>
      </c>
    </row>
    <row r="4" spans="1:8" ht="17.25" thickBot="1" x14ac:dyDescent="0.3">
      <c r="A4" s="29">
        <v>104</v>
      </c>
      <c r="B4" s="28" t="s">
        <v>108</v>
      </c>
      <c r="D4" s="8" t="s">
        <v>133</v>
      </c>
      <c r="E4" s="9" t="s">
        <v>106</v>
      </c>
      <c r="G4" s="8" t="s">
        <v>138</v>
      </c>
      <c r="H4" s="9" t="s">
        <v>139</v>
      </c>
    </row>
    <row r="5" spans="1:8" ht="17.25" thickBot="1" x14ac:dyDescent="0.3">
      <c r="A5" s="29">
        <v>114</v>
      </c>
      <c r="B5" s="28" t="s">
        <v>97</v>
      </c>
      <c r="D5" s="8" t="s">
        <v>134</v>
      </c>
      <c r="E5" s="9" t="s">
        <v>73</v>
      </c>
      <c r="G5" s="8" t="s">
        <v>140</v>
      </c>
      <c r="H5" s="9" t="s">
        <v>103</v>
      </c>
    </row>
    <row r="6" spans="1:8" ht="17.25" thickBot="1" x14ac:dyDescent="0.3">
      <c r="A6" s="29">
        <v>206</v>
      </c>
      <c r="B6" s="30" t="s">
        <v>98</v>
      </c>
      <c r="D6" s="8" t="s">
        <v>135</v>
      </c>
      <c r="E6" s="9" t="s">
        <v>74</v>
      </c>
      <c r="G6" s="8" t="s">
        <v>141</v>
      </c>
      <c r="H6" s="9" t="s">
        <v>88</v>
      </c>
    </row>
    <row r="7" spans="1:8" ht="17.25" thickBot="1" x14ac:dyDescent="0.3">
      <c r="A7" s="6" t="s">
        <v>198</v>
      </c>
      <c r="B7" s="28" t="s">
        <v>199</v>
      </c>
      <c r="D7" s="6" t="s">
        <v>201</v>
      </c>
      <c r="E7" s="28" t="s">
        <v>202</v>
      </c>
      <c r="G7" s="8" t="s">
        <v>142</v>
      </c>
      <c r="H7" s="9" t="s">
        <v>102</v>
      </c>
    </row>
    <row r="8" spans="1:8" ht="17.25" thickBot="1" x14ac:dyDescent="0.3">
      <c r="A8" s="29">
        <v>239</v>
      </c>
      <c r="B8" s="28" t="s">
        <v>68</v>
      </c>
      <c r="D8" s="8" t="s">
        <v>136</v>
      </c>
      <c r="E8" s="9" t="s">
        <v>75</v>
      </c>
      <c r="G8" s="8" t="s">
        <v>195</v>
      </c>
      <c r="H8" s="9" t="s">
        <v>196</v>
      </c>
    </row>
    <row r="9" spans="1:8" ht="17.25" thickBot="1" x14ac:dyDescent="0.3">
      <c r="A9" s="29">
        <v>245</v>
      </c>
      <c r="B9" s="28" t="s">
        <v>99</v>
      </c>
      <c r="D9" s="24">
        <v>603</v>
      </c>
      <c r="E9" s="25" t="s">
        <v>76</v>
      </c>
      <c r="G9" s="8" t="s">
        <v>143</v>
      </c>
      <c r="H9" s="9" t="s">
        <v>81</v>
      </c>
    </row>
    <row r="10" spans="1:8" ht="17.25" thickBot="1" x14ac:dyDescent="0.3">
      <c r="A10" s="29">
        <v>246</v>
      </c>
      <c r="B10" s="28" t="s">
        <v>120</v>
      </c>
      <c r="G10" s="8" t="s">
        <v>105</v>
      </c>
      <c r="H10" s="9" t="s">
        <v>101</v>
      </c>
    </row>
    <row r="11" spans="1:8" ht="17.25" thickBot="1" x14ac:dyDescent="0.3">
      <c r="A11" s="29">
        <v>249</v>
      </c>
      <c r="B11" s="28" t="s">
        <v>107</v>
      </c>
      <c r="G11" s="6" t="s">
        <v>203</v>
      </c>
      <c r="H11" s="28" t="s">
        <v>204</v>
      </c>
    </row>
    <row r="12" spans="1:8" ht="17.25" thickBot="1" x14ac:dyDescent="0.3">
      <c r="A12" s="29">
        <v>415</v>
      </c>
      <c r="B12" s="28" t="s">
        <v>69</v>
      </c>
      <c r="G12" s="8" t="s">
        <v>144</v>
      </c>
      <c r="H12" s="9" t="s">
        <v>82</v>
      </c>
    </row>
    <row r="13" spans="1:8" ht="17.25" thickBot="1" x14ac:dyDescent="0.3">
      <c r="A13" s="29">
        <v>417</v>
      </c>
      <c r="B13" s="28" t="s">
        <v>200</v>
      </c>
      <c r="G13" s="8" t="s">
        <v>145</v>
      </c>
      <c r="H13" s="9" t="s">
        <v>80</v>
      </c>
    </row>
    <row r="14" spans="1:8" ht="17.25" thickBot="1" x14ac:dyDescent="0.3">
      <c r="A14" s="29">
        <v>602</v>
      </c>
      <c r="B14" s="28" t="s">
        <v>100</v>
      </c>
      <c r="G14" s="8" t="s">
        <v>146</v>
      </c>
      <c r="H14" s="9" t="s">
        <v>79</v>
      </c>
    </row>
    <row r="15" spans="1:8" ht="17.25" thickBot="1" x14ac:dyDescent="0.3">
      <c r="A15" s="29">
        <v>606</v>
      </c>
      <c r="B15" s="28" t="s">
        <v>70</v>
      </c>
      <c r="G15" s="8" t="s">
        <v>149</v>
      </c>
      <c r="H15" s="9" t="s">
        <v>78</v>
      </c>
    </row>
    <row r="16" spans="1:8" ht="17.25" thickBot="1" x14ac:dyDescent="0.3">
      <c r="A16" s="29">
        <v>611</v>
      </c>
      <c r="B16" s="28" t="s">
        <v>71</v>
      </c>
      <c r="G16" s="8" t="s">
        <v>150</v>
      </c>
      <c r="H16" s="9" t="s">
        <v>104</v>
      </c>
    </row>
    <row r="17" spans="1:8" ht="17.25" thickBot="1" x14ac:dyDescent="0.3">
      <c r="A17" s="29">
        <v>612</v>
      </c>
      <c r="B17" s="31" t="s">
        <v>210</v>
      </c>
      <c r="G17" s="8" t="s">
        <v>151</v>
      </c>
      <c r="H17" s="9" t="s">
        <v>84</v>
      </c>
    </row>
    <row r="18" spans="1:8" ht="17.25" thickBot="1" x14ac:dyDescent="0.3">
      <c r="A18" s="29">
        <v>822</v>
      </c>
      <c r="B18" s="31" t="s">
        <v>311</v>
      </c>
      <c r="G18" s="8" t="s">
        <v>152</v>
      </c>
      <c r="H18" s="25" t="s">
        <v>83</v>
      </c>
    </row>
    <row r="19" spans="1:8" ht="17.25" thickBot="1" x14ac:dyDescent="0.3">
      <c r="A19" s="29">
        <v>832</v>
      </c>
      <c r="B19" s="31" t="s">
        <v>132</v>
      </c>
      <c r="G19" s="8" t="s">
        <v>153</v>
      </c>
      <c r="H19" s="25" t="s">
        <v>85</v>
      </c>
    </row>
    <row r="20" spans="1:8" ht="17.25" thickBot="1" x14ac:dyDescent="0.3">
      <c r="G20" s="8" t="s">
        <v>154</v>
      </c>
      <c r="H20" s="25" t="s">
        <v>86</v>
      </c>
    </row>
    <row r="21" spans="1:8" ht="17.25" thickBot="1" x14ac:dyDescent="0.3">
      <c r="G21" s="8" t="s">
        <v>155</v>
      </c>
      <c r="H21" s="25" t="s">
        <v>87</v>
      </c>
    </row>
  </sheetData>
  <mergeCells count="3">
    <mergeCell ref="A1:B1"/>
    <mergeCell ref="D1:E1"/>
    <mergeCell ref="G1:H1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AA102"/>
  <sheetViews>
    <sheetView workbookViewId="0"/>
  </sheetViews>
  <sheetFormatPr defaultRowHeight="16.5" x14ac:dyDescent="0.25"/>
  <cols>
    <col min="19" max="21" width="8.625" style="1" customWidth="1"/>
    <col min="26" max="27" width="9" style="1"/>
  </cols>
  <sheetData>
    <row r="2" spans="1:27" x14ac:dyDescent="0.25">
      <c r="A2">
        <v>101</v>
      </c>
      <c r="B2">
        <v>1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 s="1" t="s">
        <v>65</v>
      </c>
      <c r="T2" s="1" t="s">
        <v>64</v>
      </c>
      <c r="U2" s="1" t="s">
        <v>64</v>
      </c>
      <c r="V2" s="14">
        <v>0</v>
      </c>
      <c r="W2" s="14">
        <v>0</v>
      </c>
      <c r="X2" s="1" t="s">
        <v>64</v>
      </c>
      <c r="Y2" s="1" t="s">
        <v>65</v>
      </c>
      <c r="Z2" s="1" t="s">
        <v>64</v>
      </c>
      <c r="AA2" s="1" t="s">
        <v>213</v>
      </c>
    </row>
    <row r="3" spans="1:27" x14ac:dyDescent="0.25">
      <c r="A3">
        <v>100</v>
      </c>
      <c r="B3">
        <v>2</v>
      </c>
      <c r="C3">
        <v>2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2</v>
      </c>
      <c r="M3">
        <v>1</v>
      </c>
      <c r="N3">
        <v>1</v>
      </c>
      <c r="O3">
        <v>2</v>
      </c>
      <c r="P3">
        <v>2</v>
      </c>
      <c r="Q3">
        <v>1</v>
      </c>
      <c r="R3">
        <v>1</v>
      </c>
      <c r="S3" s="1">
        <v>111</v>
      </c>
      <c r="T3" s="1" t="s">
        <v>133</v>
      </c>
      <c r="U3" s="1" t="s">
        <v>138</v>
      </c>
      <c r="V3" s="11">
        <v>1</v>
      </c>
      <c r="W3" s="11">
        <v>0.5</v>
      </c>
      <c r="X3" s="1" t="s">
        <v>109</v>
      </c>
      <c r="Y3" s="1">
        <v>311</v>
      </c>
      <c r="Z3" s="1">
        <v>104</v>
      </c>
      <c r="AA3" s="1" t="s">
        <v>212</v>
      </c>
    </row>
    <row r="4" spans="1:27" x14ac:dyDescent="0.25">
      <c r="A4">
        <v>99</v>
      </c>
      <c r="B4">
        <v>3</v>
      </c>
      <c r="C4">
        <v>3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L4">
        <v>4</v>
      </c>
      <c r="M4">
        <v>2</v>
      </c>
      <c r="N4">
        <v>2</v>
      </c>
      <c r="P4">
        <v>3</v>
      </c>
      <c r="Q4">
        <v>2</v>
      </c>
      <c r="R4">
        <v>2</v>
      </c>
      <c r="S4" s="1">
        <v>112</v>
      </c>
      <c r="T4" s="1" t="s">
        <v>134</v>
      </c>
      <c r="U4" s="1" t="s">
        <v>140</v>
      </c>
      <c r="V4" s="14">
        <v>2</v>
      </c>
      <c r="W4" s="11">
        <v>1</v>
      </c>
      <c r="X4" s="1" t="s">
        <v>110</v>
      </c>
      <c r="Y4" s="1">
        <v>312</v>
      </c>
      <c r="Z4" s="1">
        <v>114</v>
      </c>
      <c r="AA4" s="1" t="s">
        <v>214</v>
      </c>
    </row>
    <row r="5" spans="1:27" x14ac:dyDescent="0.25">
      <c r="A5">
        <v>98</v>
      </c>
      <c r="B5">
        <v>4</v>
      </c>
      <c r="C5">
        <v>4</v>
      </c>
      <c r="E5">
        <v>3</v>
      </c>
      <c r="F5">
        <v>3</v>
      </c>
      <c r="G5">
        <v>3</v>
      </c>
      <c r="H5">
        <v>3</v>
      </c>
      <c r="I5">
        <v>3</v>
      </c>
      <c r="J5">
        <v>3</v>
      </c>
      <c r="L5">
        <v>6</v>
      </c>
      <c r="M5">
        <v>3</v>
      </c>
      <c r="N5">
        <v>3</v>
      </c>
      <c r="P5">
        <v>4</v>
      </c>
      <c r="Q5">
        <v>3</v>
      </c>
      <c r="R5">
        <v>3</v>
      </c>
      <c r="S5" s="1">
        <v>113</v>
      </c>
      <c r="T5" s="1" t="s">
        <v>135</v>
      </c>
      <c r="U5" s="1" t="s">
        <v>141</v>
      </c>
      <c r="V5" s="11">
        <v>3</v>
      </c>
      <c r="W5" s="14">
        <v>1.5</v>
      </c>
      <c r="X5" s="1" t="s">
        <v>111</v>
      </c>
      <c r="Y5" s="1">
        <v>313</v>
      </c>
      <c r="Z5" s="1">
        <v>206</v>
      </c>
      <c r="AA5" s="1" t="s">
        <v>215</v>
      </c>
    </row>
    <row r="6" spans="1:27" x14ac:dyDescent="0.25">
      <c r="A6">
        <v>97</v>
      </c>
      <c r="B6">
        <v>5</v>
      </c>
      <c r="C6">
        <v>5</v>
      </c>
      <c r="E6">
        <v>4</v>
      </c>
      <c r="G6">
        <v>4</v>
      </c>
      <c r="H6">
        <v>4</v>
      </c>
      <c r="I6">
        <v>4</v>
      </c>
      <c r="J6">
        <v>4</v>
      </c>
      <c r="M6">
        <v>4</v>
      </c>
      <c r="N6">
        <v>4</v>
      </c>
      <c r="P6">
        <v>5</v>
      </c>
      <c r="Q6">
        <v>4</v>
      </c>
      <c r="R6">
        <v>4</v>
      </c>
      <c r="S6" s="1">
        <v>114</v>
      </c>
      <c r="T6" s="1" t="s">
        <v>136</v>
      </c>
      <c r="U6" s="1" t="s">
        <v>142</v>
      </c>
      <c r="V6" s="14">
        <v>4</v>
      </c>
      <c r="W6" s="11">
        <v>2</v>
      </c>
      <c r="X6" s="1" t="s">
        <v>112</v>
      </c>
      <c r="Y6" s="1">
        <v>314</v>
      </c>
      <c r="Z6" s="1">
        <v>238</v>
      </c>
      <c r="AA6" s="1" t="s">
        <v>216</v>
      </c>
    </row>
    <row r="7" spans="1:27" x14ac:dyDescent="0.25">
      <c r="A7">
        <v>96</v>
      </c>
      <c r="B7">
        <v>6</v>
      </c>
      <c r="C7">
        <v>6</v>
      </c>
      <c r="E7">
        <v>5</v>
      </c>
      <c r="G7">
        <v>5</v>
      </c>
      <c r="H7">
        <v>5</v>
      </c>
      <c r="I7">
        <v>5</v>
      </c>
      <c r="M7">
        <v>5</v>
      </c>
      <c r="N7">
        <v>5</v>
      </c>
      <c r="P7">
        <v>6</v>
      </c>
      <c r="Q7">
        <v>5</v>
      </c>
      <c r="R7">
        <v>5</v>
      </c>
      <c r="S7" s="1">
        <v>115</v>
      </c>
      <c r="T7" s="1" t="s">
        <v>137</v>
      </c>
      <c r="U7" s="1" t="s">
        <v>194</v>
      </c>
      <c r="V7" s="11">
        <v>5</v>
      </c>
      <c r="W7" s="11">
        <v>2.5</v>
      </c>
      <c r="X7" s="1" t="s">
        <v>113</v>
      </c>
      <c r="Y7" s="1">
        <v>315</v>
      </c>
      <c r="Z7" s="1">
        <v>239</v>
      </c>
      <c r="AA7" s="1" t="s">
        <v>217</v>
      </c>
    </row>
    <row r="8" spans="1:27" x14ac:dyDescent="0.25">
      <c r="A8">
        <v>95</v>
      </c>
      <c r="B8">
        <v>7</v>
      </c>
      <c r="C8">
        <v>7</v>
      </c>
      <c r="E8">
        <v>6</v>
      </c>
      <c r="G8">
        <v>6</v>
      </c>
      <c r="H8">
        <v>6</v>
      </c>
      <c r="I8">
        <v>6</v>
      </c>
      <c r="M8">
        <v>6</v>
      </c>
      <c r="N8">
        <v>6</v>
      </c>
      <c r="P8">
        <v>7</v>
      </c>
      <c r="Q8">
        <v>6</v>
      </c>
      <c r="R8">
        <v>6</v>
      </c>
      <c r="S8" s="1">
        <v>116</v>
      </c>
      <c r="U8" s="1" t="s">
        <v>143</v>
      </c>
      <c r="V8" s="14">
        <v>6</v>
      </c>
      <c r="W8" s="14">
        <v>3</v>
      </c>
      <c r="X8" s="1" t="s">
        <v>114</v>
      </c>
      <c r="Y8" s="1">
        <v>316</v>
      </c>
      <c r="Z8" s="1">
        <v>244</v>
      </c>
      <c r="AA8" s="1" t="s">
        <v>218</v>
      </c>
    </row>
    <row r="9" spans="1:27" x14ac:dyDescent="0.25">
      <c r="A9">
        <v>94</v>
      </c>
      <c r="B9">
        <v>8</v>
      </c>
      <c r="C9">
        <v>8</v>
      </c>
      <c r="E9">
        <v>7</v>
      </c>
      <c r="G9">
        <v>7</v>
      </c>
      <c r="I9">
        <v>7</v>
      </c>
      <c r="M9">
        <v>7</v>
      </c>
      <c r="N9">
        <v>7</v>
      </c>
      <c r="P9">
        <v>8</v>
      </c>
      <c r="Q9">
        <v>7</v>
      </c>
      <c r="R9">
        <v>7</v>
      </c>
      <c r="S9" s="1">
        <v>117</v>
      </c>
      <c r="U9" s="1" t="s">
        <v>105</v>
      </c>
      <c r="V9" s="11">
        <v>7</v>
      </c>
      <c r="W9" s="11">
        <v>3.5</v>
      </c>
      <c r="X9" s="1" t="s">
        <v>115</v>
      </c>
      <c r="Y9" s="1">
        <v>317</v>
      </c>
      <c r="Z9" s="1">
        <v>245</v>
      </c>
      <c r="AA9" s="1" t="s">
        <v>219</v>
      </c>
    </row>
    <row r="10" spans="1:27" x14ac:dyDescent="0.25">
      <c r="A10">
        <v>93</v>
      </c>
      <c r="B10">
        <v>9</v>
      </c>
      <c r="C10">
        <v>9</v>
      </c>
      <c r="E10">
        <v>8</v>
      </c>
      <c r="I10">
        <v>8</v>
      </c>
      <c r="M10">
        <v>8</v>
      </c>
      <c r="N10">
        <v>8</v>
      </c>
      <c r="P10">
        <v>9</v>
      </c>
      <c r="Q10">
        <v>8</v>
      </c>
      <c r="R10">
        <v>8</v>
      </c>
      <c r="S10" s="1">
        <v>118</v>
      </c>
      <c r="U10" s="1" t="s">
        <v>144</v>
      </c>
      <c r="V10" s="14">
        <v>8</v>
      </c>
      <c r="W10" s="11">
        <v>4</v>
      </c>
      <c r="X10" s="1" t="s">
        <v>116</v>
      </c>
      <c r="Y10" s="1">
        <v>318</v>
      </c>
      <c r="Z10" s="1">
        <v>246</v>
      </c>
      <c r="AA10" s="1" t="s">
        <v>220</v>
      </c>
    </row>
    <row r="11" spans="1:27" x14ac:dyDescent="0.25">
      <c r="A11">
        <v>92</v>
      </c>
      <c r="B11">
        <v>10</v>
      </c>
      <c r="C11">
        <v>10</v>
      </c>
      <c r="E11">
        <v>9</v>
      </c>
      <c r="I11">
        <v>9</v>
      </c>
      <c r="M11">
        <v>9</v>
      </c>
      <c r="N11">
        <v>9</v>
      </c>
      <c r="P11">
        <v>10</v>
      </c>
      <c r="Q11">
        <v>9</v>
      </c>
      <c r="R11">
        <v>9</v>
      </c>
      <c r="S11" s="1">
        <v>119</v>
      </c>
      <c r="U11" s="1" t="s">
        <v>145</v>
      </c>
      <c r="V11" s="11">
        <v>9</v>
      </c>
      <c r="W11" s="14">
        <v>4.5</v>
      </c>
      <c r="X11" s="1" t="s">
        <v>117</v>
      </c>
      <c r="Y11" s="1">
        <v>319</v>
      </c>
      <c r="Z11" s="1">
        <v>249</v>
      </c>
      <c r="AA11" s="1" t="s">
        <v>221</v>
      </c>
    </row>
    <row r="12" spans="1:27" x14ac:dyDescent="0.25">
      <c r="A12">
        <v>91</v>
      </c>
      <c r="B12">
        <v>11</v>
      </c>
      <c r="C12">
        <v>11</v>
      </c>
      <c r="E12">
        <v>10</v>
      </c>
      <c r="I12">
        <v>10</v>
      </c>
      <c r="M12">
        <v>10</v>
      </c>
      <c r="N12">
        <v>10</v>
      </c>
      <c r="P12">
        <v>11</v>
      </c>
      <c r="Q12">
        <v>10</v>
      </c>
      <c r="R12">
        <v>10</v>
      </c>
      <c r="S12" s="1">
        <v>120</v>
      </c>
      <c r="U12" s="1" t="s">
        <v>146</v>
      </c>
      <c r="V12" s="14">
        <v>10</v>
      </c>
      <c r="W12" s="11">
        <v>5</v>
      </c>
      <c r="X12" s="1" t="s">
        <v>118</v>
      </c>
      <c r="Y12" s="1">
        <v>320</v>
      </c>
      <c r="Z12" s="1">
        <v>415</v>
      </c>
      <c r="AA12" s="1" t="s">
        <v>222</v>
      </c>
    </row>
    <row r="13" spans="1:27" x14ac:dyDescent="0.25">
      <c r="A13">
        <v>90</v>
      </c>
      <c r="B13">
        <v>12</v>
      </c>
      <c r="C13">
        <v>12</v>
      </c>
      <c r="E13">
        <v>11</v>
      </c>
      <c r="I13">
        <v>11</v>
      </c>
      <c r="M13">
        <v>11</v>
      </c>
      <c r="N13">
        <v>11</v>
      </c>
      <c r="P13">
        <v>12</v>
      </c>
      <c r="Q13">
        <v>11</v>
      </c>
      <c r="R13">
        <v>11</v>
      </c>
      <c r="S13" s="1">
        <v>121</v>
      </c>
      <c r="U13" s="1" t="s">
        <v>147</v>
      </c>
      <c r="W13" s="11">
        <v>5.5</v>
      </c>
      <c r="X13" s="1" t="s">
        <v>119</v>
      </c>
      <c r="Y13" s="1">
        <v>321</v>
      </c>
      <c r="Z13" s="1">
        <v>417</v>
      </c>
      <c r="AA13" s="1" t="s">
        <v>223</v>
      </c>
    </row>
    <row r="14" spans="1:27" x14ac:dyDescent="0.25">
      <c r="A14">
        <v>89</v>
      </c>
      <c r="C14">
        <v>13</v>
      </c>
      <c r="E14">
        <v>12</v>
      </c>
      <c r="I14">
        <v>12</v>
      </c>
      <c r="M14">
        <v>12</v>
      </c>
      <c r="N14">
        <v>12</v>
      </c>
      <c r="P14">
        <v>13</v>
      </c>
      <c r="Q14">
        <v>12</v>
      </c>
      <c r="R14">
        <v>12</v>
      </c>
      <c r="S14" s="1">
        <v>122</v>
      </c>
      <c r="U14" s="1" t="s">
        <v>148</v>
      </c>
      <c r="W14" s="14">
        <v>6</v>
      </c>
      <c r="X14" s="1" t="s">
        <v>121</v>
      </c>
      <c r="Y14" s="1">
        <v>322</v>
      </c>
      <c r="Z14" s="1">
        <v>602</v>
      </c>
      <c r="AA14" s="1" t="s">
        <v>224</v>
      </c>
    </row>
    <row r="15" spans="1:27" x14ac:dyDescent="0.25">
      <c r="A15">
        <v>88</v>
      </c>
      <c r="C15">
        <v>14</v>
      </c>
      <c r="E15">
        <v>13</v>
      </c>
      <c r="I15">
        <v>13</v>
      </c>
      <c r="M15">
        <v>13</v>
      </c>
      <c r="N15">
        <v>13</v>
      </c>
      <c r="P15">
        <v>14</v>
      </c>
      <c r="Q15">
        <v>13</v>
      </c>
      <c r="R15">
        <v>13</v>
      </c>
      <c r="S15" s="1">
        <v>123</v>
      </c>
      <c r="U15" s="1" t="s">
        <v>149</v>
      </c>
      <c r="W15" s="11">
        <v>6.5</v>
      </c>
      <c r="X15" s="1" t="s">
        <v>122</v>
      </c>
      <c r="Y15" s="1">
        <v>323</v>
      </c>
      <c r="Z15" s="1">
        <v>606</v>
      </c>
      <c r="AA15" s="1" t="s">
        <v>225</v>
      </c>
    </row>
    <row r="16" spans="1:27" x14ac:dyDescent="0.25">
      <c r="A16">
        <v>87</v>
      </c>
      <c r="C16">
        <v>15</v>
      </c>
      <c r="E16">
        <v>14</v>
      </c>
      <c r="I16">
        <v>14</v>
      </c>
      <c r="M16">
        <v>14</v>
      </c>
      <c r="N16">
        <v>14</v>
      </c>
      <c r="P16">
        <v>15</v>
      </c>
      <c r="R16">
        <v>14</v>
      </c>
      <c r="S16" s="1">
        <v>124</v>
      </c>
      <c r="U16" s="1" t="s">
        <v>150</v>
      </c>
      <c r="W16" s="11">
        <v>7</v>
      </c>
      <c r="X16" s="1" t="s">
        <v>123</v>
      </c>
      <c r="Y16" s="1">
        <v>324</v>
      </c>
      <c r="Z16" s="1">
        <v>611</v>
      </c>
      <c r="AA16" s="1" t="s">
        <v>226</v>
      </c>
    </row>
    <row r="17" spans="1:27" x14ac:dyDescent="0.25">
      <c r="A17">
        <v>86</v>
      </c>
      <c r="C17">
        <v>16</v>
      </c>
      <c r="E17">
        <v>15</v>
      </c>
      <c r="I17">
        <v>15</v>
      </c>
      <c r="M17">
        <v>15</v>
      </c>
      <c r="N17">
        <v>15</v>
      </c>
      <c r="P17">
        <v>16</v>
      </c>
      <c r="R17">
        <v>15</v>
      </c>
      <c r="S17" s="1">
        <v>125</v>
      </c>
      <c r="U17" s="1" t="s">
        <v>151</v>
      </c>
      <c r="X17" s="1" t="s">
        <v>124</v>
      </c>
      <c r="Y17" s="1">
        <v>325</v>
      </c>
      <c r="Z17" s="1">
        <v>612</v>
      </c>
      <c r="AA17" s="1" t="s">
        <v>227</v>
      </c>
    </row>
    <row r="18" spans="1:27" x14ac:dyDescent="0.25">
      <c r="A18">
        <v>85</v>
      </c>
      <c r="C18">
        <v>17</v>
      </c>
      <c r="E18">
        <v>16</v>
      </c>
      <c r="I18">
        <v>16</v>
      </c>
      <c r="M18">
        <v>16</v>
      </c>
      <c r="N18">
        <v>16</v>
      </c>
      <c r="P18">
        <v>17</v>
      </c>
      <c r="R18">
        <v>16</v>
      </c>
      <c r="S18" s="1">
        <v>126</v>
      </c>
      <c r="U18" s="1" t="s">
        <v>152</v>
      </c>
      <c r="X18" s="1" t="s">
        <v>125</v>
      </c>
      <c r="Y18" s="1">
        <v>326</v>
      </c>
      <c r="Z18" s="1">
        <v>832</v>
      </c>
      <c r="AA18" s="1" t="s">
        <v>228</v>
      </c>
    </row>
    <row r="19" spans="1:27" x14ac:dyDescent="0.25">
      <c r="A19">
        <v>84</v>
      </c>
      <c r="C19">
        <v>18</v>
      </c>
      <c r="E19">
        <v>17</v>
      </c>
      <c r="I19">
        <v>17</v>
      </c>
      <c r="N19">
        <v>17</v>
      </c>
      <c r="P19">
        <v>18</v>
      </c>
      <c r="R19">
        <v>17</v>
      </c>
      <c r="S19" s="1">
        <v>127</v>
      </c>
      <c r="U19" s="1" t="s">
        <v>153</v>
      </c>
      <c r="X19" s="1" t="s">
        <v>126</v>
      </c>
      <c r="Y19" s="1">
        <v>327</v>
      </c>
      <c r="AA19" s="1" t="s">
        <v>229</v>
      </c>
    </row>
    <row r="20" spans="1:27" x14ac:dyDescent="0.25">
      <c r="A20">
        <v>83</v>
      </c>
      <c r="C20">
        <v>19</v>
      </c>
      <c r="E20">
        <v>18</v>
      </c>
      <c r="I20">
        <v>18</v>
      </c>
      <c r="N20">
        <v>18</v>
      </c>
      <c r="P20">
        <v>19</v>
      </c>
      <c r="R20">
        <v>18</v>
      </c>
      <c r="S20" s="1">
        <v>128</v>
      </c>
      <c r="U20" s="1" t="s">
        <v>154</v>
      </c>
      <c r="X20" s="1" t="s">
        <v>127</v>
      </c>
      <c r="Y20" s="1"/>
      <c r="AA20" s="1" t="s">
        <v>230</v>
      </c>
    </row>
    <row r="21" spans="1:27" x14ac:dyDescent="0.25">
      <c r="A21">
        <v>82</v>
      </c>
      <c r="C21">
        <v>20</v>
      </c>
      <c r="E21">
        <v>19</v>
      </c>
      <c r="I21">
        <v>19</v>
      </c>
      <c r="N21">
        <v>19</v>
      </c>
      <c r="P21">
        <v>20</v>
      </c>
      <c r="R21">
        <v>19</v>
      </c>
      <c r="S21" s="1">
        <v>129</v>
      </c>
      <c r="U21" s="1" t="s">
        <v>155</v>
      </c>
      <c r="X21" s="1" t="s">
        <v>128</v>
      </c>
      <c r="AA21" s="1" t="s">
        <v>231</v>
      </c>
    </row>
    <row r="22" spans="1:27" x14ac:dyDescent="0.25">
      <c r="A22">
        <v>81</v>
      </c>
      <c r="C22">
        <v>21</v>
      </c>
      <c r="E22">
        <v>20</v>
      </c>
      <c r="I22">
        <v>20</v>
      </c>
      <c r="N22">
        <v>20</v>
      </c>
      <c r="P22">
        <v>21</v>
      </c>
      <c r="R22">
        <v>20</v>
      </c>
      <c r="S22" s="1">
        <v>130</v>
      </c>
      <c r="X22" s="1" t="s">
        <v>129</v>
      </c>
      <c r="AA22" s="1" t="s">
        <v>232</v>
      </c>
    </row>
    <row r="23" spans="1:27" x14ac:dyDescent="0.25">
      <c r="A23">
        <v>80</v>
      </c>
      <c r="C23">
        <v>22</v>
      </c>
      <c r="E23">
        <v>21</v>
      </c>
      <c r="I23">
        <v>21</v>
      </c>
      <c r="N23">
        <v>21</v>
      </c>
      <c r="P23">
        <v>22</v>
      </c>
      <c r="R23">
        <v>21</v>
      </c>
      <c r="S23" s="1">
        <v>131</v>
      </c>
      <c r="X23" s="1" t="s">
        <v>130</v>
      </c>
      <c r="AA23" s="1" t="s">
        <v>233</v>
      </c>
    </row>
    <row r="24" spans="1:27" x14ac:dyDescent="0.25">
      <c r="A24">
        <v>79</v>
      </c>
      <c r="C24">
        <v>23</v>
      </c>
      <c r="E24">
        <v>22</v>
      </c>
      <c r="I24">
        <v>22</v>
      </c>
      <c r="N24">
        <v>22</v>
      </c>
      <c r="P24">
        <v>23</v>
      </c>
      <c r="R24">
        <v>22</v>
      </c>
      <c r="S24" s="1">
        <v>132</v>
      </c>
      <c r="X24" s="1" t="s">
        <v>131</v>
      </c>
      <c r="AA24" s="1" t="s">
        <v>234</v>
      </c>
    </row>
    <row r="25" spans="1:27" x14ac:dyDescent="0.25">
      <c r="A25">
        <v>78</v>
      </c>
      <c r="C25">
        <v>24</v>
      </c>
      <c r="E25">
        <v>23</v>
      </c>
      <c r="I25">
        <v>23</v>
      </c>
      <c r="N25">
        <v>23</v>
      </c>
      <c r="P25">
        <v>24</v>
      </c>
      <c r="R25">
        <v>23</v>
      </c>
      <c r="S25" s="1">
        <v>133</v>
      </c>
      <c r="X25" s="1"/>
      <c r="AA25" s="1" t="s">
        <v>235</v>
      </c>
    </row>
    <row r="26" spans="1:27" x14ac:dyDescent="0.25">
      <c r="A26">
        <v>77</v>
      </c>
      <c r="C26">
        <v>25</v>
      </c>
      <c r="E26">
        <v>24</v>
      </c>
      <c r="I26">
        <v>24</v>
      </c>
      <c r="N26">
        <v>24</v>
      </c>
      <c r="P26">
        <v>25</v>
      </c>
      <c r="R26">
        <v>24</v>
      </c>
      <c r="S26" s="1">
        <v>134</v>
      </c>
      <c r="X26" s="1"/>
      <c r="AA26" s="1" t="s">
        <v>236</v>
      </c>
    </row>
    <row r="27" spans="1:27" x14ac:dyDescent="0.25">
      <c r="A27">
        <v>76</v>
      </c>
      <c r="C27">
        <v>26</v>
      </c>
      <c r="E27">
        <v>25</v>
      </c>
      <c r="I27">
        <v>25</v>
      </c>
      <c r="N27">
        <v>25</v>
      </c>
      <c r="P27">
        <v>26</v>
      </c>
      <c r="R27">
        <v>25</v>
      </c>
      <c r="AA27" s="1" t="s">
        <v>237</v>
      </c>
    </row>
    <row r="28" spans="1:27" x14ac:dyDescent="0.25">
      <c r="A28">
        <v>75</v>
      </c>
      <c r="C28">
        <v>27</v>
      </c>
      <c r="E28">
        <v>26</v>
      </c>
      <c r="I28">
        <v>26</v>
      </c>
      <c r="N28">
        <v>26</v>
      </c>
      <c r="P28">
        <v>27</v>
      </c>
      <c r="R28">
        <v>26</v>
      </c>
      <c r="AA28" s="1" t="s">
        <v>238</v>
      </c>
    </row>
    <row r="29" spans="1:27" x14ac:dyDescent="0.25">
      <c r="A29">
        <v>74</v>
      </c>
      <c r="C29">
        <v>28</v>
      </c>
      <c r="I29">
        <v>27</v>
      </c>
      <c r="N29">
        <v>27</v>
      </c>
      <c r="P29">
        <v>28</v>
      </c>
      <c r="R29">
        <v>27</v>
      </c>
      <c r="AA29" s="1" t="s">
        <v>239</v>
      </c>
    </row>
    <row r="30" spans="1:27" x14ac:dyDescent="0.25">
      <c r="A30">
        <v>73</v>
      </c>
      <c r="C30">
        <v>29</v>
      </c>
      <c r="I30">
        <v>28</v>
      </c>
      <c r="N30">
        <v>28</v>
      </c>
      <c r="P30">
        <v>29</v>
      </c>
      <c r="R30">
        <v>28</v>
      </c>
      <c r="AA30" s="1" t="s">
        <v>240</v>
      </c>
    </row>
    <row r="31" spans="1:27" x14ac:dyDescent="0.25">
      <c r="A31">
        <v>72</v>
      </c>
      <c r="C31">
        <v>30</v>
      </c>
      <c r="I31">
        <v>29</v>
      </c>
      <c r="N31">
        <v>29</v>
      </c>
      <c r="P31">
        <v>30</v>
      </c>
      <c r="R31">
        <v>29</v>
      </c>
      <c r="AA31" s="1" t="s">
        <v>241</v>
      </c>
    </row>
    <row r="32" spans="1:27" x14ac:dyDescent="0.25">
      <c r="A32">
        <v>71</v>
      </c>
      <c r="C32">
        <v>31</v>
      </c>
      <c r="I32">
        <v>30</v>
      </c>
      <c r="N32">
        <v>30</v>
      </c>
      <c r="P32">
        <v>31</v>
      </c>
      <c r="R32">
        <v>30</v>
      </c>
      <c r="AA32" s="1" t="s">
        <v>242</v>
      </c>
    </row>
    <row r="33" spans="1:27" x14ac:dyDescent="0.25">
      <c r="A33">
        <v>70</v>
      </c>
      <c r="I33">
        <v>31</v>
      </c>
      <c r="N33">
        <v>31</v>
      </c>
      <c r="P33">
        <v>32</v>
      </c>
      <c r="AA33" s="1" t="s">
        <v>243</v>
      </c>
    </row>
    <row r="34" spans="1:27" x14ac:dyDescent="0.25">
      <c r="A34">
        <v>69</v>
      </c>
      <c r="I34">
        <v>32</v>
      </c>
      <c r="N34">
        <v>32</v>
      </c>
      <c r="P34">
        <v>33</v>
      </c>
      <c r="AA34" s="1" t="s">
        <v>244</v>
      </c>
    </row>
    <row r="35" spans="1:27" x14ac:dyDescent="0.25">
      <c r="A35">
        <v>68</v>
      </c>
      <c r="I35">
        <v>33</v>
      </c>
      <c r="N35">
        <v>33</v>
      </c>
      <c r="P35">
        <v>34</v>
      </c>
      <c r="AA35" s="1" t="s">
        <v>245</v>
      </c>
    </row>
    <row r="36" spans="1:27" x14ac:dyDescent="0.25">
      <c r="A36">
        <v>67</v>
      </c>
      <c r="I36">
        <v>34</v>
      </c>
      <c r="N36">
        <v>34</v>
      </c>
      <c r="P36">
        <v>35</v>
      </c>
      <c r="AA36" s="1" t="s">
        <v>246</v>
      </c>
    </row>
    <row r="37" spans="1:27" x14ac:dyDescent="0.25">
      <c r="A37">
        <v>66</v>
      </c>
      <c r="I37">
        <v>35</v>
      </c>
      <c r="N37">
        <v>35</v>
      </c>
      <c r="P37">
        <v>36</v>
      </c>
      <c r="AA37" s="1" t="s">
        <v>247</v>
      </c>
    </row>
    <row r="38" spans="1:27" x14ac:dyDescent="0.25">
      <c r="A38">
        <v>65</v>
      </c>
      <c r="I38">
        <v>36</v>
      </c>
      <c r="N38">
        <v>36</v>
      </c>
      <c r="P38">
        <v>37</v>
      </c>
      <c r="AA38" s="1" t="s">
        <v>248</v>
      </c>
    </row>
    <row r="39" spans="1:27" x14ac:dyDescent="0.25">
      <c r="A39">
        <v>64</v>
      </c>
      <c r="I39">
        <v>37</v>
      </c>
      <c r="N39">
        <v>37</v>
      </c>
      <c r="P39">
        <v>38</v>
      </c>
      <c r="AA39" s="1" t="s">
        <v>249</v>
      </c>
    </row>
    <row r="40" spans="1:27" x14ac:dyDescent="0.25">
      <c r="A40">
        <v>63</v>
      </c>
      <c r="I40">
        <v>38</v>
      </c>
      <c r="N40">
        <v>38</v>
      </c>
      <c r="P40">
        <v>39</v>
      </c>
      <c r="AA40" s="1" t="s">
        <v>250</v>
      </c>
    </row>
    <row r="41" spans="1:27" x14ac:dyDescent="0.25">
      <c r="A41">
        <v>62</v>
      </c>
      <c r="I41">
        <v>39</v>
      </c>
      <c r="N41">
        <v>39</v>
      </c>
      <c r="P41">
        <v>40</v>
      </c>
      <c r="AA41" s="1" t="s">
        <v>251</v>
      </c>
    </row>
    <row r="42" spans="1:27" x14ac:dyDescent="0.25">
      <c r="A42">
        <v>61</v>
      </c>
      <c r="I42">
        <v>40</v>
      </c>
      <c r="N42">
        <v>40</v>
      </c>
      <c r="P42">
        <v>41</v>
      </c>
      <c r="AA42" s="1" t="s">
        <v>252</v>
      </c>
    </row>
    <row r="43" spans="1:27" x14ac:dyDescent="0.25">
      <c r="A43">
        <v>60</v>
      </c>
      <c r="I43">
        <v>41</v>
      </c>
      <c r="N43">
        <v>41</v>
      </c>
      <c r="P43">
        <v>42</v>
      </c>
      <c r="AA43" s="1" t="s">
        <v>253</v>
      </c>
    </row>
    <row r="44" spans="1:27" x14ac:dyDescent="0.25">
      <c r="A44">
        <v>59</v>
      </c>
      <c r="I44">
        <v>42</v>
      </c>
      <c r="N44">
        <v>42</v>
      </c>
      <c r="P44">
        <v>43</v>
      </c>
      <c r="AA44" s="1" t="s">
        <v>254</v>
      </c>
    </row>
    <row r="45" spans="1:27" x14ac:dyDescent="0.25">
      <c r="A45">
        <v>58</v>
      </c>
      <c r="I45">
        <v>43</v>
      </c>
      <c r="N45">
        <v>43</v>
      </c>
      <c r="P45">
        <v>44</v>
      </c>
      <c r="AA45" s="1" t="s">
        <v>255</v>
      </c>
    </row>
    <row r="46" spans="1:27" x14ac:dyDescent="0.25">
      <c r="A46">
        <v>57</v>
      </c>
      <c r="I46">
        <v>44</v>
      </c>
      <c r="N46">
        <v>44</v>
      </c>
      <c r="P46">
        <v>45</v>
      </c>
      <c r="AA46" s="1" t="s">
        <v>256</v>
      </c>
    </row>
    <row r="47" spans="1:27" x14ac:dyDescent="0.25">
      <c r="A47">
        <v>56</v>
      </c>
      <c r="I47">
        <v>45</v>
      </c>
      <c r="N47">
        <v>45</v>
      </c>
      <c r="P47">
        <v>46</v>
      </c>
      <c r="AA47" s="1" t="s">
        <v>257</v>
      </c>
    </row>
    <row r="48" spans="1:27" x14ac:dyDescent="0.25">
      <c r="A48">
        <v>55</v>
      </c>
      <c r="I48">
        <v>46</v>
      </c>
      <c r="N48">
        <v>46</v>
      </c>
      <c r="P48">
        <v>47</v>
      </c>
      <c r="AA48" s="1" t="s">
        <v>258</v>
      </c>
    </row>
    <row r="49" spans="1:27" x14ac:dyDescent="0.25">
      <c r="A49">
        <v>54</v>
      </c>
      <c r="I49">
        <v>47</v>
      </c>
      <c r="N49">
        <v>47</v>
      </c>
      <c r="P49">
        <v>48</v>
      </c>
      <c r="AA49" s="1" t="s">
        <v>259</v>
      </c>
    </row>
    <row r="50" spans="1:27" x14ac:dyDescent="0.25">
      <c r="A50">
        <v>53</v>
      </c>
      <c r="I50">
        <v>48</v>
      </c>
      <c r="N50">
        <v>48</v>
      </c>
      <c r="P50">
        <v>49</v>
      </c>
      <c r="AA50" s="1" t="s">
        <v>260</v>
      </c>
    </row>
    <row r="51" spans="1:27" x14ac:dyDescent="0.25">
      <c r="A51">
        <v>52</v>
      </c>
      <c r="I51">
        <v>49</v>
      </c>
      <c r="N51">
        <v>49</v>
      </c>
      <c r="P51">
        <v>50</v>
      </c>
      <c r="AA51" s="1" t="s">
        <v>261</v>
      </c>
    </row>
    <row r="52" spans="1:27" x14ac:dyDescent="0.25">
      <c r="A52">
        <v>51</v>
      </c>
      <c r="I52">
        <v>50</v>
      </c>
      <c r="N52">
        <v>50</v>
      </c>
      <c r="P52">
        <v>51</v>
      </c>
      <c r="AA52" s="1" t="s">
        <v>262</v>
      </c>
    </row>
    <row r="53" spans="1:27" x14ac:dyDescent="0.25">
      <c r="I53">
        <v>51</v>
      </c>
      <c r="N53">
        <v>51</v>
      </c>
      <c r="P53">
        <v>52</v>
      </c>
      <c r="AA53" s="1" t="s">
        <v>263</v>
      </c>
    </row>
    <row r="54" spans="1:27" x14ac:dyDescent="0.25">
      <c r="I54">
        <v>52</v>
      </c>
      <c r="N54">
        <v>52</v>
      </c>
      <c r="P54">
        <v>53</v>
      </c>
      <c r="AA54" s="1" t="s">
        <v>264</v>
      </c>
    </row>
    <row r="55" spans="1:27" x14ac:dyDescent="0.25">
      <c r="I55">
        <v>53</v>
      </c>
      <c r="N55">
        <v>53</v>
      </c>
      <c r="P55">
        <v>54</v>
      </c>
      <c r="AA55" s="1" t="s">
        <v>265</v>
      </c>
    </row>
    <row r="56" spans="1:27" x14ac:dyDescent="0.25">
      <c r="I56">
        <v>54</v>
      </c>
      <c r="N56">
        <v>54</v>
      </c>
      <c r="P56">
        <v>55</v>
      </c>
      <c r="AA56" s="1" t="s">
        <v>266</v>
      </c>
    </row>
    <row r="57" spans="1:27" x14ac:dyDescent="0.25">
      <c r="I57">
        <v>55</v>
      </c>
      <c r="N57">
        <v>55</v>
      </c>
      <c r="P57">
        <v>56</v>
      </c>
      <c r="AA57" s="1" t="s">
        <v>267</v>
      </c>
    </row>
    <row r="58" spans="1:27" x14ac:dyDescent="0.25">
      <c r="I58">
        <v>56</v>
      </c>
      <c r="N58">
        <v>56</v>
      </c>
      <c r="P58">
        <v>57</v>
      </c>
      <c r="AA58" s="1" t="s">
        <v>268</v>
      </c>
    </row>
    <row r="59" spans="1:27" x14ac:dyDescent="0.25">
      <c r="I59">
        <v>57</v>
      </c>
      <c r="N59">
        <v>57</v>
      </c>
      <c r="P59">
        <v>58</v>
      </c>
      <c r="AA59" s="1" t="s">
        <v>269</v>
      </c>
    </row>
    <row r="60" spans="1:27" x14ac:dyDescent="0.25">
      <c r="I60">
        <v>58</v>
      </c>
      <c r="N60">
        <v>58</v>
      </c>
      <c r="P60">
        <v>59</v>
      </c>
      <c r="AA60" s="1" t="s">
        <v>270</v>
      </c>
    </row>
    <row r="61" spans="1:27" x14ac:dyDescent="0.25">
      <c r="I61">
        <v>59</v>
      </c>
      <c r="N61">
        <v>59</v>
      </c>
      <c r="P61">
        <v>60</v>
      </c>
      <c r="AA61" s="1" t="s">
        <v>271</v>
      </c>
    </row>
    <row r="62" spans="1:27" x14ac:dyDescent="0.25">
      <c r="I62">
        <v>60</v>
      </c>
      <c r="N62">
        <v>60</v>
      </c>
      <c r="P62">
        <v>61</v>
      </c>
      <c r="AA62" s="1" t="s">
        <v>272</v>
      </c>
    </row>
    <row r="63" spans="1:27" x14ac:dyDescent="0.25">
      <c r="I63">
        <v>61</v>
      </c>
      <c r="N63">
        <v>61</v>
      </c>
      <c r="P63">
        <v>62</v>
      </c>
      <c r="AA63" s="1" t="s">
        <v>273</v>
      </c>
    </row>
    <row r="64" spans="1:27" x14ac:dyDescent="0.25">
      <c r="I64">
        <v>62</v>
      </c>
      <c r="N64">
        <v>62</v>
      </c>
      <c r="P64">
        <v>63</v>
      </c>
      <c r="AA64" s="1" t="s">
        <v>274</v>
      </c>
    </row>
    <row r="65" spans="9:27" x14ac:dyDescent="0.25">
      <c r="I65">
        <v>63</v>
      </c>
      <c r="N65">
        <v>63</v>
      </c>
      <c r="P65">
        <v>64</v>
      </c>
      <c r="AA65" s="1" t="s">
        <v>275</v>
      </c>
    </row>
    <row r="66" spans="9:27" x14ac:dyDescent="0.25">
      <c r="I66">
        <v>64</v>
      </c>
      <c r="N66">
        <v>64</v>
      </c>
      <c r="P66">
        <v>65</v>
      </c>
      <c r="AA66" s="1" t="s">
        <v>276</v>
      </c>
    </row>
    <row r="67" spans="9:27" x14ac:dyDescent="0.25">
      <c r="I67">
        <v>65</v>
      </c>
      <c r="N67">
        <v>65</v>
      </c>
      <c r="P67">
        <v>66</v>
      </c>
      <c r="AA67" s="1" t="s">
        <v>277</v>
      </c>
    </row>
    <row r="68" spans="9:27" x14ac:dyDescent="0.25">
      <c r="I68">
        <v>66</v>
      </c>
      <c r="N68">
        <v>66</v>
      </c>
      <c r="P68">
        <v>67</v>
      </c>
      <c r="AA68" s="1" t="s">
        <v>278</v>
      </c>
    </row>
    <row r="69" spans="9:27" x14ac:dyDescent="0.25">
      <c r="I69">
        <v>67</v>
      </c>
      <c r="N69">
        <v>67</v>
      </c>
      <c r="P69">
        <v>68</v>
      </c>
      <c r="AA69" s="1" t="s">
        <v>279</v>
      </c>
    </row>
    <row r="70" spans="9:27" x14ac:dyDescent="0.25">
      <c r="I70">
        <v>68</v>
      </c>
      <c r="N70">
        <v>68</v>
      </c>
      <c r="P70">
        <v>69</v>
      </c>
      <c r="AA70" s="1" t="s">
        <v>280</v>
      </c>
    </row>
    <row r="71" spans="9:27" x14ac:dyDescent="0.25">
      <c r="I71">
        <v>69</v>
      </c>
      <c r="N71">
        <v>69</v>
      </c>
      <c r="P71">
        <v>70</v>
      </c>
      <c r="AA71" s="1" t="s">
        <v>281</v>
      </c>
    </row>
    <row r="72" spans="9:27" x14ac:dyDescent="0.25">
      <c r="I72">
        <v>70</v>
      </c>
      <c r="N72">
        <v>70</v>
      </c>
      <c r="P72">
        <v>71</v>
      </c>
      <c r="AA72" s="1" t="s">
        <v>282</v>
      </c>
    </row>
    <row r="73" spans="9:27" x14ac:dyDescent="0.25">
      <c r="I73">
        <v>71</v>
      </c>
      <c r="N73">
        <v>71</v>
      </c>
      <c r="P73">
        <v>72</v>
      </c>
      <c r="AA73" s="1" t="s">
        <v>283</v>
      </c>
    </row>
    <row r="74" spans="9:27" x14ac:dyDescent="0.25">
      <c r="I74">
        <v>72</v>
      </c>
      <c r="N74">
        <v>72</v>
      </c>
      <c r="P74">
        <v>73</v>
      </c>
      <c r="AA74" s="1" t="s">
        <v>284</v>
      </c>
    </row>
    <row r="75" spans="9:27" x14ac:dyDescent="0.25">
      <c r="I75">
        <v>73</v>
      </c>
      <c r="N75">
        <v>73</v>
      </c>
      <c r="P75">
        <v>74</v>
      </c>
      <c r="AA75" s="1" t="s">
        <v>285</v>
      </c>
    </row>
    <row r="76" spans="9:27" x14ac:dyDescent="0.25">
      <c r="I76">
        <v>74</v>
      </c>
      <c r="N76">
        <v>74</v>
      </c>
      <c r="P76">
        <v>75</v>
      </c>
      <c r="AA76" s="1" t="s">
        <v>286</v>
      </c>
    </row>
    <row r="77" spans="9:27" x14ac:dyDescent="0.25">
      <c r="I77">
        <v>75</v>
      </c>
      <c r="N77">
        <v>75</v>
      </c>
      <c r="P77">
        <v>76</v>
      </c>
      <c r="AA77" s="1" t="s">
        <v>287</v>
      </c>
    </row>
    <row r="78" spans="9:27" x14ac:dyDescent="0.25">
      <c r="I78">
        <v>76</v>
      </c>
      <c r="N78">
        <v>76</v>
      </c>
      <c r="P78">
        <v>77</v>
      </c>
      <c r="AA78" s="1" t="s">
        <v>288</v>
      </c>
    </row>
    <row r="79" spans="9:27" x14ac:dyDescent="0.25">
      <c r="I79">
        <v>77</v>
      </c>
      <c r="N79">
        <v>77</v>
      </c>
      <c r="P79">
        <v>78</v>
      </c>
      <c r="AA79" s="1" t="s">
        <v>289</v>
      </c>
    </row>
    <row r="80" spans="9:27" x14ac:dyDescent="0.25">
      <c r="I80">
        <v>78</v>
      </c>
      <c r="N80">
        <v>78</v>
      </c>
      <c r="P80">
        <v>79</v>
      </c>
      <c r="AA80" s="1" t="s">
        <v>290</v>
      </c>
    </row>
    <row r="81" spans="9:27" x14ac:dyDescent="0.25">
      <c r="I81">
        <v>79</v>
      </c>
      <c r="N81">
        <v>79</v>
      </c>
      <c r="P81">
        <v>80</v>
      </c>
      <c r="AA81" s="1" t="s">
        <v>291</v>
      </c>
    </row>
    <row r="82" spans="9:27" x14ac:dyDescent="0.25">
      <c r="I82">
        <v>80</v>
      </c>
      <c r="N82">
        <v>80</v>
      </c>
      <c r="P82">
        <v>81</v>
      </c>
      <c r="AA82" s="1" t="s">
        <v>292</v>
      </c>
    </row>
    <row r="83" spans="9:27" x14ac:dyDescent="0.25">
      <c r="I83">
        <v>81</v>
      </c>
      <c r="N83">
        <v>81</v>
      </c>
      <c r="P83">
        <v>82</v>
      </c>
      <c r="AA83" s="1" t="s">
        <v>293</v>
      </c>
    </row>
    <row r="84" spans="9:27" x14ac:dyDescent="0.25">
      <c r="I84">
        <v>82</v>
      </c>
      <c r="N84">
        <v>82</v>
      </c>
      <c r="P84">
        <v>83</v>
      </c>
      <c r="AA84" s="1" t="s">
        <v>294</v>
      </c>
    </row>
    <row r="85" spans="9:27" x14ac:dyDescent="0.25">
      <c r="I85">
        <v>83</v>
      </c>
      <c r="N85">
        <v>83</v>
      </c>
      <c r="P85">
        <v>84</v>
      </c>
      <c r="AA85" s="1" t="s">
        <v>295</v>
      </c>
    </row>
    <row r="86" spans="9:27" x14ac:dyDescent="0.25">
      <c r="I86">
        <v>84</v>
      </c>
      <c r="N86">
        <v>84</v>
      </c>
      <c r="P86">
        <v>85</v>
      </c>
      <c r="AA86" s="1" t="s">
        <v>296</v>
      </c>
    </row>
    <row r="87" spans="9:27" x14ac:dyDescent="0.25">
      <c r="I87">
        <v>85</v>
      </c>
      <c r="N87">
        <v>85</v>
      </c>
      <c r="P87">
        <v>86</v>
      </c>
      <c r="AA87" s="1" t="s">
        <v>297</v>
      </c>
    </row>
    <row r="88" spans="9:27" x14ac:dyDescent="0.25">
      <c r="I88">
        <v>86</v>
      </c>
      <c r="N88">
        <v>86</v>
      </c>
      <c r="P88">
        <v>87</v>
      </c>
      <c r="AA88" s="1" t="s">
        <v>298</v>
      </c>
    </row>
    <row r="89" spans="9:27" x14ac:dyDescent="0.25">
      <c r="I89">
        <v>87</v>
      </c>
      <c r="N89">
        <v>87</v>
      </c>
      <c r="P89">
        <v>88</v>
      </c>
      <c r="AA89" s="1" t="s">
        <v>299</v>
      </c>
    </row>
    <row r="90" spans="9:27" x14ac:dyDescent="0.25">
      <c r="I90">
        <v>88</v>
      </c>
      <c r="N90">
        <v>88</v>
      </c>
      <c r="P90">
        <v>89</v>
      </c>
      <c r="AA90" s="1" t="s">
        <v>300</v>
      </c>
    </row>
    <row r="91" spans="9:27" x14ac:dyDescent="0.25">
      <c r="I91">
        <v>89</v>
      </c>
      <c r="N91">
        <v>89</v>
      </c>
      <c r="P91">
        <v>90</v>
      </c>
      <c r="AA91" s="1" t="s">
        <v>301</v>
      </c>
    </row>
    <row r="92" spans="9:27" x14ac:dyDescent="0.25">
      <c r="I92">
        <v>90</v>
      </c>
      <c r="N92">
        <v>90</v>
      </c>
      <c r="P92">
        <v>91</v>
      </c>
      <c r="AA92" s="1" t="s">
        <v>302</v>
      </c>
    </row>
    <row r="93" spans="9:27" x14ac:dyDescent="0.25">
      <c r="I93">
        <v>91</v>
      </c>
      <c r="N93">
        <v>91</v>
      </c>
      <c r="P93">
        <v>92</v>
      </c>
      <c r="AA93" s="1" t="s">
        <v>303</v>
      </c>
    </row>
    <row r="94" spans="9:27" x14ac:dyDescent="0.25">
      <c r="I94">
        <v>92</v>
      </c>
      <c r="N94">
        <v>92</v>
      </c>
      <c r="P94">
        <v>93</v>
      </c>
      <c r="AA94" s="1" t="s">
        <v>304</v>
      </c>
    </row>
    <row r="95" spans="9:27" x14ac:dyDescent="0.25">
      <c r="I95">
        <v>93</v>
      </c>
      <c r="N95">
        <v>93</v>
      </c>
      <c r="P95">
        <v>94</v>
      </c>
      <c r="AA95" s="1" t="s">
        <v>305</v>
      </c>
    </row>
    <row r="96" spans="9:27" x14ac:dyDescent="0.25">
      <c r="I96">
        <v>94</v>
      </c>
      <c r="N96">
        <v>94</v>
      </c>
      <c r="P96">
        <v>95</v>
      </c>
      <c r="AA96" s="1" t="s">
        <v>306</v>
      </c>
    </row>
    <row r="97" spans="9:27" x14ac:dyDescent="0.25">
      <c r="I97">
        <v>95</v>
      </c>
      <c r="N97">
        <v>95</v>
      </c>
      <c r="P97">
        <v>96</v>
      </c>
      <c r="AA97" s="1" t="s">
        <v>307</v>
      </c>
    </row>
    <row r="98" spans="9:27" x14ac:dyDescent="0.25">
      <c r="I98">
        <v>96</v>
      </c>
      <c r="N98">
        <v>96</v>
      </c>
      <c r="P98">
        <v>97</v>
      </c>
      <c r="AA98" s="1" t="s">
        <v>308</v>
      </c>
    </row>
    <row r="99" spans="9:27" x14ac:dyDescent="0.25">
      <c r="I99">
        <v>97</v>
      </c>
      <c r="N99">
        <v>97</v>
      </c>
      <c r="P99">
        <v>98</v>
      </c>
      <c r="AA99" s="1" t="s">
        <v>309</v>
      </c>
    </row>
    <row r="100" spans="9:27" x14ac:dyDescent="0.25">
      <c r="I100">
        <v>98</v>
      </c>
      <c r="N100">
        <v>98</v>
      </c>
      <c r="P100">
        <v>99</v>
      </c>
      <c r="AA100" s="1" t="s">
        <v>310</v>
      </c>
    </row>
    <row r="101" spans="9:27" x14ac:dyDescent="0.25">
      <c r="I101">
        <v>99</v>
      </c>
      <c r="N101">
        <v>99</v>
      </c>
      <c r="P101">
        <v>100</v>
      </c>
    </row>
    <row r="102" spans="9:27" x14ac:dyDescent="0.25">
      <c r="N102">
        <v>100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36</vt:i4>
      </vt:variant>
    </vt:vector>
  </HeadingPairs>
  <TitlesOfParts>
    <vt:vector size="42" baseType="lpstr">
      <vt:lpstr>Sheet1</vt:lpstr>
      <vt:lpstr>匯入範例</vt:lpstr>
      <vt:lpstr>特種生加分類別代碼表</vt:lpstr>
      <vt:lpstr>其他比序項目代碼表</vt:lpstr>
      <vt:lpstr>學校代碼表</vt:lpstr>
      <vt:lpstr>Sheet2</vt:lpstr>
      <vt:lpstr>_01_99</vt:lpstr>
      <vt:lpstr>_SchoolC</vt:lpstr>
      <vt:lpstr>_SchoolN</vt:lpstr>
      <vt:lpstr>_SchoolS</vt:lpstr>
      <vt:lpstr>BDay</vt:lpstr>
      <vt:lpstr>BMonth</vt:lpstr>
      <vt:lpstr>BYear</vt:lpstr>
      <vt:lpstr>v.0.1</vt:lpstr>
      <vt:lpstr>v.0.10</vt:lpstr>
      <vt:lpstr>v.0.100</vt:lpstr>
      <vt:lpstr>v.0.13</vt:lpstr>
      <vt:lpstr>v.0.16</vt:lpstr>
      <vt:lpstr>v.0.2</vt:lpstr>
      <vt:lpstr>v.0.26</vt:lpstr>
      <vt:lpstr>v.0.3</vt:lpstr>
      <vt:lpstr>v.0.30</vt:lpstr>
      <vt:lpstr>v.0.4</vt:lpstr>
      <vt:lpstr>v.0.6</vt:lpstr>
      <vt:lpstr>v.0.7</vt:lpstr>
      <vt:lpstr>v.0.99</vt:lpstr>
      <vt:lpstr>v.1.100</vt:lpstr>
      <vt:lpstr>v0.2</vt:lpstr>
      <vt:lpstr>v2.0.2</vt:lpstr>
      <vt:lpstr>v2.0.6</vt:lpstr>
      <vt:lpstr>v3.000.130</vt:lpstr>
      <vt:lpstr>v3.000.131</vt:lpstr>
      <vt:lpstr>v3.000.132</vt:lpstr>
      <vt:lpstr>v3.000.134</vt:lpstr>
      <vt:lpstr>v3.000.214</vt:lpstr>
      <vt:lpstr>v3.000.215</vt:lpstr>
      <vt:lpstr>v3.000.327</vt:lpstr>
      <vt:lpstr>v3.000.328</vt:lpstr>
      <vt:lpstr>v3.000.330</vt:lpstr>
      <vt:lpstr>v4.0.7</vt:lpstr>
      <vt:lpstr>v4.000.330</vt:lpstr>
      <vt:lpstr>v4.000.832</vt:lpstr>
    </vt:vector>
  </TitlesOfParts>
  <Company>ntit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cc43</cp:lastModifiedBy>
  <cp:lastPrinted>2020-02-12T06:49:50Z</cp:lastPrinted>
  <dcterms:created xsi:type="dcterms:W3CDTF">2013-12-31T07:40:08Z</dcterms:created>
  <dcterms:modified xsi:type="dcterms:W3CDTF">2026-02-26T08:27:32Z</dcterms:modified>
</cp:coreProperties>
</file>