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工作表1" sheetId="1" r:id="rId1"/>
    <sheet name="選項" sheetId="2" r:id="rId2"/>
  </sheets>
  <definedNames>
    <definedName name="_xlnm.Print_Area" localSheetId="0">工作表1!$A$1:$Y$19</definedName>
  </definedNames>
  <calcPr calcId="152511"/>
</workbook>
</file>

<file path=xl/calcChain.xml><?xml version="1.0" encoding="utf-8"?>
<calcChain xmlns="http://schemas.openxmlformats.org/spreadsheetml/2006/main">
  <c r="B6" i="1" l="1"/>
  <c r="Q6" i="1"/>
  <c r="O6" i="1"/>
  <c r="M6" i="1"/>
  <c r="K6" i="1"/>
  <c r="I6" i="1"/>
  <c r="G6" i="1"/>
  <c r="E6" i="1"/>
  <c r="B15" i="1"/>
  <c r="B9" i="1"/>
  <c r="R6" i="1" l="1"/>
</calcChain>
</file>

<file path=xl/sharedStrings.xml><?xml version="1.0" encoding="utf-8"?>
<sst xmlns="http://schemas.openxmlformats.org/spreadsheetml/2006/main" count="117" uniqueCount="96">
  <si>
    <t>分區</t>
  </si>
  <si>
    <t>比序項目</t>
  </si>
  <si>
    <t>合計</t>
  </si>
  <si>
    <t>積分上限</t>
  </si>
  <si>
    <t>校名</t>
  </si>
  <si>
    <t>加權後積分</t>
  </si>
  <si>
    <t>北區</t>
  </si>
  <si>
    <t>層級與積分</t>
  </si>
  <si>
    <t>層級</t>
  </si>
  <si>
    <r>
      <t>順位</t>
    </r>
    <r>
      <rPr>
        <sz val="12"/>
        <color theme="1"/>
        <rFont val="Times New Roman"/>
        <family val="1"/>
      </rPr>
      <t xml:space="preserve"> 1</t>
    </r>
  </si>
  <si>
    <r>
      <t>順位</t>
    </r>
    <r>
      <rPr>
        <sz val="12"/>
        <color theme="1"/>
        <rFont val="Times New Roman"/>
        <family val="1"/>
      </rPr>
      <t xml:space="preserve"> 2</t>
    </r>
  </si>
  <si>
    <r>
      <t>順位</t>
    </r>
    <r>
      <rPr>
        <sz val="12"/>
        <color theme="1"/>
        <rFont val="Times New Roman"/>
        <family val="1"/>
      </rPr>
      <t xml:space="preserve"> 3</t>
    </r>
  </si>
  <si>
    <r>
      <t>順位</t>
    </r>
    <r>
      <rPr>
        <sz val="12"/>
        <color theme="1"/>
        <rFont val="Times New Roman"/>
        <family val="1"/>
      </rPr>
      <t xml:space="preserve"> 4</t>
    </r>
  </si>
  <si>
    <r>
      <t>順位</t>
    </r>
    <r>
      <rPr>
        <sz val="12"/>
        <color theme="1"/>
        <rFont val="Times New Roman"/>
        <family val="1"/>
      </rPr>
      <t xml:space="preserve"> 5</t>
    </r>
  </si>
  <si>
    <r>
      <t>順位</t>
    </r>
    <r>
      <rPr>
        <sz val="12"/>
        <color theme="1"/>
        <rFont val="Times New Roman"/>
        <family val="1"/>
      </rPr>
      <t xml:space="preserve"> 6</t>
    </r>
  </si>
  <si>
    <r>
      <t>順位</t>
    </r>
    <r>
      <rPr>
        <sz val="12"/>
        <color theme="1"/>
        <rFont val="Times New Roman"/>
        <family val="1"/>
      </rPr>
      <t xml:space="preserve"> 7</t>
    </r>
  </si>
  <si>
    <r>
      <t>順位</t>
    </r>
    <r>
      <rPr>
        <sz val="12"/>
        <color theme="1"/>
        <rFont val="Times New Roman"/>
        <family val="1"/>
      </rPr>
      <t xml:space="preserve"> 8</t>
    </r>
  </si>
  <si>
    <r>
      <t>順位</t>
    </r>
    <r>
      <rPr>
        <sz val="12"/>
        <color theme="1"/>
        <rFont val="Times New Roman"/>
        <family val="1"/>
      </rPr>
      <t xml:space="preserve"> 9</t>
    </r>
  </si>
  <si>
    <r>
      <t>順位</t>
    </r>
    <r>
      <rPr>
        <sz val="12"/>
        <color theme="1"/>
        <rFont val="Times New Roman"/>
        <family val="1"/>
      </rPr>
      <t xml:space="preserve"> 10</t>
    </r>
  </si>
  <si>
    <r>
      <t>順位</t>
    </r>
    <r>
      <rPr>
        <sz val="12"/>
        <color theme="1"/>
        <rFont val="Times New Roman"/>
        <family val="1"/>
      </rPr>
      <t xml:space="preserve"> 11</t>
    </r>
  </si>
  <si>
    <r>
      <t>順位</t>
    </r>
    <r>
      <rPr>
        <sz val="12"/>
        <color theme="1"/>
        <rFont val="Times New Roman"/>
        <family val="1"/>
      </rPr>
      <t xml:space="preserve"> 12</t>
    </r>
  </si>
  <si>
    <r>
      <t>順位</t>
    </r>
    <r>
      <rPr>
        <sz val="12"/>
        <color theme="1"/>
        <rFont val="Times New Roman"/>
        <family val="1"/>
      </rPr>
      <t xml:space="preserve"> 13</t>
    </r>
  </si>
  <si>
    <r>
      <t>順位</t>
    </r>
    <r>
      <rPr>
        <sz val="12"/>
        <color theme="1"/>
        <rFont val="Times New Roman"/>
        <family val="1"/>
      </rPr>
      <t xml:space="preserve"> 14</t>
    </r>
  </si>
  <si>
    <r>
      <t>順位</t>
    </r>
    <r>
      <rPr>
        <sz val="12"/>
        <color theme="1"/>
        <rFont val="Times New Roman"/>
        <family val="1"/>
      </rPr>
      <t xml:space="preserve"> 15</t>
    </r>
  </si>
  <si>
    <r>
      <t>順位</t>
    </r>
    <r>
      <rPr>
        <sz val="12"/>
        <color theme="1"/>
        <rFont val="Times New Roman"/>
        <family val="1"/>
      </rPr>
      <t xml:space="preserve"> 16</t>
    </r>
  </si>
  <si>
    <r>
      <t>順位</t>
    </r>
    <r>
      <rPr>
        <sz val="12"/>
        <color theme="1"/>
        <rFont val="Times New Roman"/>
        <family val="1"/>
      </rPr>
      <t xml:space="preserve"> 17</t>
    </r>
  </si>
  <si>
    <r>
      <t>順位</t>
    </r>
    <r>
      <rPr>
        <sz val="12"/>
        <color theme="1"/>
        <rFont val="Times New Roman"/>
        <family val="1"/>
      </rPr>
      <t xml:space="preserve"> 18</t>
    </r>
  </si>
  <si>
    <r>
      <t>順位</t>
    </r>
    <r>
      <rPr>
        <sz val="12"/>
        <color theme="1"/>
        <rFont val="Times New Roman"/>
        <family val="1"/>
      </rPr>
      <t xml:space="preserve"> 19</t>
    </r>
  </si>
  <si>
    <r>
      <t>順位</t>
    </r>
    <r>
      <rPr>
        <sz val="12"/>
        <color theme="1"/>
        <rFont val="Times New Roman"/>
        <family val="1"/>
      </rPr>
      <t xml:space="preserve"> 20</t>
    </r>
  </si>
  <si>
    <r>
      <t>順位</t>
    </r>
    <r>
      <rPr>
        <sz val="12"/>
        <color theme="1"/>
        <rFont val="Times New Roman"/>
        <family val="1"/>
      </rPr>
      <t xml:space="preserve"> 21</t>
    </r>
  </si>
  <si>
    <r>
      <t>順位</t>
    </r>
    <r>
      <rPr>
        <sz val="12"/>
        <color theme="1"/>
        <rFont val="Times New Roman"/>
        <family val="1"/>
      </rPr>
      <t xml:space="preserve"> 22</t>
    </r>
  </si>
  <si>
    <r>
      <t>1.</t>
    </r>
    <r>
      <rPr>
        <sz val="12"/>
        <color theme="1"/>
        <rFont val="標楷體"/>
        <family val="4"/>
        <charset val="136"/>
      </rPr>
      <t>多元學習表現</t>
    </r>
  </si>
  <si>
    <r>
      <t>2.</t>
    </r>
    <r>
      <rPr>
        <sz val="12"/>
        <color theme="1"/>
        <rFont val="標楷體"/>
        <family val="4"/>
        <charset val="136"/>
      </rPr>
      <t>技藝優良</t>
    </r>
  </si>
  <si>
    <r>
      <t>3.</t>
    </r>
    <r>
      <rPr>
        <sz val="12"/>
        <color theme="1"/>
        <rFont val="標楷體"/>
        <family val="4"/>
        <charset val="136"/>
      </rPr>
      <t>弱勢身分</t>
    </r>
  </si>
  <si>
    <r>
      <t>4.</t>
    </r>
    <r>
      <rPr>
        <sz val="12"/>
        <color theme="1"/>
        <rFont val="標楷體"/>
        <family val="4"/>
        <charset val="136"/>
      </rPr>
      <t>均衡學習</t>
    </r>
  </si>
  <si>
    <r>
      <t>5.</t>
    </r>
    <r>
      <rPr>
        <sz val="12"/>
        <color theme="1"/>
        <rFont val="標楷體"/>
        <family val="4"/>
        <charset val="136"/>
      </rPr>
      <t>適性輔導</t>
    </r>
  </si>
  <si>
    <r>
      <t>6.</t>
    </r>
    <r>
      <rPr>
        <sz val="12"/>
        <color theme="1"/>
        <rFont val="標楷體"/>
        <family val="4"/>
        <charset val="136"/>
      </rPr>
      <t>國中教育會考</t>
    </r>
  </si>
  <si>
    <r>
      <t>7.</t>
    </r>
    <r>
      <rPr>
        <sz val="12"/>
        <color theme="1"/>
        <rFont val="標楷體"/>
        <family val="4"/>
        <charset val="136"/>
      </rPr>
      <t>其他</t>
    </r>
  </si>
  <si>
    <t>加權
權重</t>
    <phoneticPr fontId="4" type="noConversion"/>
  </si>
  <si>
    <t>加權後總分</t>
    <phoneticPr fontId="4" type="noConversion"/>
  </si>
  <si>
    <t>多元學習表現</t>
  </si>
  <si>
    <t>均衡學習</t>
  </si>
  <si>
    <t>弱勢身分</t>
  </si>
  <si>
    <t>適性輔導</t>
  </si>
  <si>
    <t>技藝優良</t>
  </si>
  <si>
    <t>國中教育會考</t>
  </si>
  <si>
    <t>日常生活表現評量</t>
  </si>
  <si>
    <t>競賽</t>
  </si>
  <si>
    <t>服務學習</t>
  </si>
  <si>
    <t>體適能</t>
  </si>
  <si>
    <t>數學</t>
  </si>
  <si>
    <t>英語</t>
  </si>
  <si>
    <t>國文</t>
  </si>
  <si>
    <t>社會</t>
  </si>
  <si>
    <t>自然</t>
  </si>
  <si>
    <t>數學 (3等級4標示)</t>
  </si>
  <si>
    <t>英語 (3等級4標示)</t>
  </si>
  <si>
    <t>國文 (3等級4標示)</t>
  </si>
  <si>
    <t>社會 (3等級4標示)</t>
  </si>
  <si>
    <t>自然 (3等級4標示)</t>
  </si>
  <si>
    <t>寫作測驗</t>
  </si>
  <si>
    <t>學校代碼</t>
  </si>
  <si>
    <t>學校代碼</t>
    <phoneticPr fontId="4" type="noConversion"/>
  </si>
  <si>
    <t>比序項目
(7.其他)</t>
    <phoneticPr fontId="4" type="noConversion"/>
  </si>
  <si>
    <t>全民英語能力分級檢定測驗GEPT</t>
    <phoneticPr fontId="4" type="noConversion"/>
  </si>
  <si>
    <t>單項     積分</t>
  </si>
  <si>
    <t>積分       上限</t>
  </si>
  <si>
    <t>全民英語能力分級檢定測驗GEPT</t>
    <phoneticPr fontId="4" type="noConversion"/>
  </si>
  <si>
    <t>國立臺北商業大學</t>
  </si>
  <si>
    <t>大華科技大學</t>
  </si>
  <si>
    <t>醒吾科技大學</t>
  </si>
  <si>
    <t>臺北城市科技大學</t>
  </si>
  <si>
    <t>蘭陽技術學院</t>
  </si>
  <si>
    <t>德霖技術學院</t>
  </si>
  <si>
    <t>經國管理暨健康學院</t>
  </si>
  <si>
    <t>黎明技術學院</t>
  </si>
  <si>
    <t>華夏科技大學</t>
  </si>
  <si>
    <t>台北海洋技術學院</t>
  </si>
  <si>
    <t>臺灣觀光學院</t>
  </si>
  <si>
    <t>耕莘健康管理專科學校</t>
  </si>
  <si>
    <t>聖母醫護管理專科學校</t>
  </si>
  <si>
    <t>新生醫護管理專科學校</t>
  </si>
  <si>
    <t>聖約翰科技大學</t>
  </si>
  <si>
    <t>龍華科技大學</t>
  </si>
  <si>
    <t>慈濟學校財團法人慈濟科技大學</t>
    <phoneticPr fontId="4" type="noConversion"/>
  </si>
  <si>
    <t>致理科技大學</t>
    <phoneticPr fontId="4" type="noConversion"/>
  </si>
  <si>
    <t>康寧學校財團法人康寧大學</t>
    <phoneticPr fontId="4" type="noConversion"/>
  </si>
  <si>
    <t>馬偕學校財團法人馬偕醫護管理專科學校</t>
    <phoneticPr fontId="4" type="noConversion"/>
  </si>
  <si>
    <t>南亞技術學院</t>
    <phoneticPr fontId="4" type="noConversion"/>
  </si>
  <si>
    <r>
      <t>承辦人簽章：</t>
    </r>
    <r>
      <rPr>
        <b/>
        <u/>
        <sz val="13"/>
        <color theme="1"/>
        <rFont val="標楷體"/>
        <family val="4"/>
        <charset val="136"/>
      </rPr>
      <t>　　　　　　　　</t>
    </r>
    <r>
      <rPr>
        <b/>
        <sz val="13"/>
        <color theme="1"/>
        <rFont val="標楷體"/>
        <family val="4"/>
        <charset val="136"/>
      </rPr>
      <t>　　</t>
    </r>
    <r>
      <rPr>
        <b/>
        <sz val="13"/>
        <color theme="1"/>
        <rFont val="Times New Roman"/>
        <family val="1"/>
      </rPr>
      <t xml:space="preserve">    </t>
    </r>
    <r>
      <rPr>
        <b/>
        <sz val="13"/>
        <color theme="1"/>
        <rFont val="標楷體"/>
        <family val="4"/>
        <charset val="136"/>
      </rPr>
      <t>　組長簽章：</t>
    </r>
    <r>
      <rPr>
        <b/>
        <u/>
        <sz val="13"/>
        <color theme="1"/>
        <rFont val="標楷體"/>
        <family val="4"/>
        <charset val="136"/>
      </rPr>
      <t>　　　　　　　　</t>
    </r>
    <r>
      <rPr>
        <b/>
        <sz val="13"/>
        <color theme="1"/>
        <rFont val="標楷體"/>
        <family val="4"/>
        <charset val="136"/>
      </rPr>
      <t>　</t>
    </r>
    <r>
      <rPr>
        <b/>
        <sz val="13"/>
        <color theme="1"/>
        <rFont val="Times New Roman"/>
        <family val="1"/>
      </rPr>
      <t xml:space="preserve">       </t>
    </r>
    <r>
      <rPr>
        <b/>
        <sz val="13"/>
        <color theme="1"/>
        <rFont val="標楷體"/>
        <family val="4"/>
        <charset val="136"/>
      </rPr>
      <t>教務長</t>
    </r>
    <r>
      <rPr>
        <b/>
        <sz val="13"/>
        <color theme="1"/>
        <rFont val="Times New Roman"/>
        <family val="1"/>
      </rPr>
      <t>(</t>
    </r>
    <r>
      <rPr>
        <b/>
        <sz val="13"/>
        <color theme="1"/>
        <rFont val="標楷體"/>
        <family val="4"/>
        <charset val="136"/>
      </rPr>
      <t>主任</t>
    </r>
    <r>
      <rPr>
        <b/>
        <sz val="13"/>
        <color theme="1"/>
        <rFont val="Times New Roman"/>
        <family val="1"/>
      </rPr>
      <t>)</t>
    </r>
    <r>
      <rPr>
        <b/>
        <sz val="13"/>
        <color theme="1"/>
        <rFont val="標楷體"/>
        <family val="4"/>
        <charset val="136"/>
      </rPr>
      <t>簽章：</t>
    </r>
    <r>
      <rPr>
        <b/>
        <u/>
        <sz val="13"/>
        <color theme="1"/>
        <rFont val="標楷體"/>
        <family val="4"/>
        <charset val="136"/>
      </rPr>
      <t>　　　　　　　　</t>
    </r>
    <r>
      <rPr>
        <b/>
        <sz val="12"/>
        <color theme="1"/>
        <rFont val="Times New Roman"/>
        <family val="1"/>
      </rPr>
      <t xml:space="preserve"> </t>
    </r>
  </si>
  <si>
    <r>
      <t>說明：</t>
    </r>
    <r>
      <rPr>
        <sz val="12"/>
        <color theme="1"/>
        <rFont val="Times New Roman"/>
        <family val="1"/>
      </rPr>
      <t>.</t>
    </r>
    <r>
      <rPr>
        <sz val="12"/>
        <color theme="1"/>
        <rFont val="標楷體"/>
        <family val="4"/>
        <charset val="136"/>
      </rPr>
      <t>填妥各欄位後，請於</t>
    </r>
    <r>
      <rPr>
        <b/>
        <sz val="12"/>
        <color theme="1"/>
        <rFont val="Times New Roman"/>
        <family val="1"/>
      </rPr>
      <t>105</t>
    </r>
    <r>
      <rPr>
        <b/>
        <sz val="12"/>
        <color theme="1"/>
        <rFont val="標楷體"/>
        <family val="4"/>
        <charset val="136"/>
      </rPr>
      <t>年</t>
    </r>
    <r>
      <rPr>
        <b/>
        <sz val="12"/>
        <color theme="1"/>
        <rFont val="Times New Roman"/>
        <family val="1"/>
      </rPr>
      <t>11</t>
    </r>
    <r>
      <rPr>
        <b/>
        <sz val="12"/>
        <color theme="1"/>
        <rFont val="標楷體"/>
        <family val="4"/>
        <charset val="136"/>
      </rPr>
      <t>月</t>
    </r>
    <r>
      <rPr>
        <b/>
        <sz val="12"/>
        <color theme="1"/>
        <rFont val="Times New Roman"/>
        <family val="1"/>
      </rPr>
      <t>24</t>
    </r>
    <r>
      <rPr>
        <b/>
        <sz val="12"/>
        <color theme="1"/>
        <rFont val="標楷體"/>
        <family val="4"/>
        <charset val="136"/>
      </rPr>
      <t>日（星期四）</t>
    </r>
    <r>
      <rPr>
        <sz val="12"/>
        <color theme="1"/>
        <rFont val="標楷體"/>
        <family val="4"/>
        <charset val="136"/>
      </rPr>
      <t>前，先將表一至表五電子檔寄至（</t>
    </r>
    <r>
      <rPr>
        <sz val="12"/>
        <color theme="1"/>
        <rFont val="Times New Roman"/>
        <family val="1"/>
      </rPr>
      <t>enter5@ntut.edu.tw</t>
    </r>
    <r>
      <rPr>
        <sz val="12"/>
        <color theme="1"/>
        <rFont val="標楷體"/>
        <family val="4"/>
        <charset val="136"/>
      </rPr>
      <t>）後，紙本核章後再以限時掛號寄至本會
（地址：</t>
    </r>
    <r>
      <rPr>
        <sz val="12"/>
        <color theme="1"/>
        <rFont val="Times New Roman"/>
        <family val="1"/>
      </rPr>
      <t>10608</t>
    </r>
    <r>
      <rPr>
        <sz val="12"/>
        <color theme="1"/>
        <rFont val="標楷體"/>
        <family val="4"/>
        <charset val="136"/>
      </rPr>
      <t>臺北市大安區忠孝東路三段</t>
    </r>
    <r>
      <rPr>
        <sz val="12"/>
        <color theme="1"/>
        <rFont val="Times New Roman"/>
        <family val="1"/>
      </rPr>
      <t>1</t>
    </r>
    <r>
      <rPr>
        <sz val="12"/>
        <color theme="1"/>
        <rFont val="標楷體"/>
        <family val="4"/>
        <charset val="136"/>
      </rPr>
      <t>號國立臺北科技大學億光大樓</t>
    </r>
    <r>
      <rPr>
        <sz val="12"/>
        <color theme="1"/>
        <rFont val="Times New Roman"/>
        <family val="1"/>
      </rPr>
      <t>5</t>
    </r>
    <r>
      <rPr>
        <sz val="12"/>
        <color theme="1"/>
        <rFont val="標楷體"/>
        <family val="4"/>
        <charset val="136"/>
      </rPr>
      <t>樓「北區五專聯合免試入學招生委員會」吳麗珠小姐收；聯絡電話：</t>
    </r>
    <r>
      <rPr>
        <sz val="12"/>
        <color theme="1"/>
        <rFont val="Times New Roman"/>
        <family val="1"/>
      </rPr>
      <t>02-27725333</t>
    </r>
    <r>
      <rPr>
        <sz val="12"/>
        <color theme="1"/>
        <rFont val="標楷體"/>
        <family val="4"/>
        <charset val="136"/>
      </rPr>
      <t>轉</t>
    </r>
    <r>
      <rPr>
        <sz val="12"/>
        <color theme="1"/>
        <rFont val="Times New Roman"/>
        <family val="1"/>
      </rPr>
      <t>222</t>
    </r>
    <r>
      <rPr>
        <sz val="12"/>
        <color rgb="FF000000"/>
        <rFont val="標楷體"/>
        <family val="4"/>
        <charset val="136"/>
      </rPr>
      <t>）彙辦。</t>
    </r>
    <phoneticPr fontId="4" type="noConversion"/>
  </si>
  <si>
    <t>106學年度北區五專聯合免試入學加權項目權重積分表</t>
    <phoneticPr fontId="4" type="noConversion"/>
  </si>
  <si>
    <t>106學年度北區五專聯合免試入學比序項目順位表</t>
    <phoneticPr fontId="4" type="noConversion"/>
  </si>
  <si>
    <t>106學年度學年度北區五專聯合免試入學比序項目(7.其他)積分表</t>
    <phoneticPr fontId="4" type="noConversion"/>
  </si>
  <si>
    <t>請選擇學校名稱</t>
  </si>
  <si>
    <t>請選擇學校名稱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</si>
</sst>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新細明體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標楷體"/>
      <family val="4"/>
      <charset val="136"/>
    </font>
    <font>
      <sz val="9"/>
      <name val="新細明體"/>
      <family val="3"/>
      <charset val="136"/>
      <scheme val="minor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b/>
      <sz val="13"/>
      <color theme="1"/>
      <name val="標楷體"/>
      <family val="4"/>
      <charset val="136"/>
    </font>
    <font>
      <b/>
      <u/>
      <sz val="13"/>
      <color theme="1"/>
      <name val="標楷體"/>
      <family val="4"/>
      <charset val="136"/>
    </font>
    <font>
      <b/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EB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indent="4"/>
    </xf>
    <xf numFmtId="0" fontId="8" fillId="0" borderId="0" xfId="0" applyFont="1"/>
    <xf numFmtId="0" fontId="3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</cellXfs>
  <cellStyles count="1">
    <cellStyle name="一般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EB"/>
      <color rgb="FFFFFFFB"/>
      <color rgb="FFFFFFD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tabSelected="1" view="pageBreakPreview" topLeftCell="A4" zoomScale="70" zoomScaleNormal="100" zoomScaleSheetLayoutView="70" workbookViewId="0">
      <selection activeCell="O15" sqref="O15"/>
    </sheetView>
  </sheetViews>
  <sheetFormatPr defaultColWidth="9" defaultRowHeight="17" x14ac:dyDescent="0.4"/>
  <cols>
    <col min="1" max="2" width="9" style="4"/>
    <col min="3" max="3" width="14.453125" style="4" customWidth="1"/>
    <col min="4" max="17" width="7.08984375" style="4" customWidth="1"/>
    <col min="18" max="18" width="5.90625" style="4" customWidth="1"/>
    <col min="19" max="25" width="7.36328125" style="4" customWidth="1"/>
    <col min="26" max="16384" width="9" style="4"/>
  </cols>
  <sheetData>
    <row r="1" spans="1:25" ht="36.75" customHeight="1" x14ac:dyDescent="0.4">
      <c r="A1" s="15" t="s">
        <v>91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25" x14ac:dyDescent="0.4">
      <c r="A2" s="9" t="s">
        <v>0</v>
      </c>
      <c r="B2" s="9" t="s">
        <v>1</v>
      </c>
      <c r="C2" s="9"/>
      <c r="D2" s="10" t="s">
        <v>31</v>
      </c>
      <c r="E2" s="10"/>
      <c r="F2" s="10" t="s">
        <v>32</v>
      </c>
      <c r="G2" s="10"/>
      <c r="H2" s="10" t="s">
        <v>33</v>
      </c>
      <c r="I2" s="10"/>
      <c r="J2" s="10" t="s">
        <v>34</v>
      </c>
      <c r="K2" s="10"/>
      <c r="L2" s="10" t="s">
        <v>35</v>
      </c>
      <c r="M2" s="10"/>
      <c r="N2" s="10" t="s">
        <v>36</v>
      </c>
      <c r="O2" s="10"/>
      <c r="P2" s="10" t="s">
        <v>37</v>
      </c>
      <c r="Q2" s="10"/>
      <c r="R2" s="2" t="s">
        <v>2</v>
      </c>
    </row>
    <row r="3" spans="1:25" x14ac:dyDescent="0.4">
      <c r="A3" s="9"/>
      <c r="B3" s="9" t="s">
        <v>3</v>
      </c>
      <c r="C3" s="9"/>
      <c r="D3" s="8">
        <v>16</v>
      </c>
      <c r="E3" s="8"/>
      <c r="F3" s="8">
        <v>3</v>
      </c>
      <c r="G3" s="8"/>
      <c r="H3" s="8">
        <v>2</v>
      </c>
      <c r="I3" s="8"/>
      <c r="J3" s="8">
        <v>6</v>
      </c>
      <c r="K3" s="8"/>
      <c r="L3" s="8">
        <v>3</v>
      </c>
      <c r="M3" s="8"/>
      <c r="N3" s="8">
        <v>15</v>
      </c>
      <c r="O3" s="8"/>
      <c r="P3" s="8">
        <v>5</v>
      </c>
      <c r="Q3" s="8"/>
      <c r="R3" s="5">
        <v>50</v>
      </c>
    </row>
    <row r="4" spans="1:25" ht="33" customHeight="1" x14ac:dyDescent="0.4">
      <c r="A4" s="9"/>
      <c r="B4" s="9" t="s">
        <v>61</v>
      </c>
      <c r="C4" s="9" t="s">
        <v>4</v>
      </c>
      <c r="D4" s="11" t="s">
        <v>38</v>
      </c>
      <c r="E4" s="11" t="s">
        <v>5</v>
      </c>
      <c r="F4" s="11" t="s">
        <v>38</v>
      </c>
      <c r="G4" s="11" t="s">
        <v>5</v>
      </c>
      <c r="H4" s="11" t="s">
        <v>38</v>
      </c>
      <c r="I4" s="11" t="s">
        <v>5</v>
      </c>
      <c r="J4" s="11" t="s">
        <v>38</v>
      </c>
      <c r="K4" s="11" t="s">
        <v>5</v>
      </c>
      <c r="L4" s="11" t="s">
        <v>38</v>
      </c>
      <c r="M4" s="11" t="s">
        <v>5</v>
      </c>
      <c r="N4" s="11" t="s">
        <v>38</v>
      </c>
      <c r="O4" s="11" t="s">
        <v>5</v>
      </c>
      <c r="P4" s="11" t="s">
        <v>38</v>
      </c>
      <c r="Q4" s="11" t="s">
        <v>5</v>
      </c>
      <c r="R4" s="11" t="s">
        <v>39</v>
      </c>
    </row>
    <row r="5" spans="1:25" x14ac:dyDescent="0.4">
      <c r="A5" s="9"/>
      <c r="B5" s="9"/>
      <c r="C5" s="9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25" ht="39.75" customHeight="1" x14ac:dyDescent="0.4">
      <c r="A6" s="2" t="s">
        <v>6</v>
      </c>
      <c r="B6" s="2">
        <f>VLOOKUP(C6,選項!C:D,2,0)</f>
        <v>0</v>
      </c>
      <c r="C6" s="16" t="s">
        <v>94</v>
      </c>
      <c r="D6" s="17"/>
      <c r="E6" s="6">
        <f>D3*D6</f>
        <v>0</v>
      </c>
      <c r="F6" s="17"/>
      <c r="G6" s="6">
        <f>F6*F3</f>
        <v>0</v>
      </c>
      <c r="H6" s="17"/>
      <c r="I6" s="6">
        <f>H6*H3</f>
        <v>0</v>
      </c>
      <c r="J6" s="17"/>
      <c r="K6" s="6">
        <f>J6*J3</f>
        <v>0</v>
      </c>
      <c r="L6" s="17"/>
      <c r="M6" s="6">
        <f>L6*L3</f>
        <v>0</v>
      </c>
      <c r="N6" s="17"/>
      <c r="O6" s="6">
        <f>N6*N3</f>
        <v>0</v>
      </c>
      <c r="P6" s="17"/>
      <c r="Q6" s="6">
        <f>P6*P3</f>
        <v>0</v>
      </c>
      <c r="R6" s="6">
        <f>E6+G6+I6+K6+M6+O6+Q6</f>
        <v>0</v>
      </c>
    </row>
    <row r="7" spans="1:25" ht="36.75" customHeight="1" x14ac:dyDescent="0.4">
      <c r="A7" s="15" t="s">
        <v>92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</row>
    <row r="8" spans="1:25" ht="35" customHeight="1" x14ac:dyDescent="0.4">
      <c r="A8" s="2" t="s">
        <v>0</v>
      </c>
      <c r="B8" s="2" t="s">
        <v>62</v>
      </c>
      <c r="C8" s="3" t="s">
        <v>4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  <c r="K8" s="3" t="s">
        <v>16</v>
      </c>
      <c r="L8" s="3" t="s">
        <v>17</v>
      </c>
      <c r="M8" s="3" t="s">
        <v>18</v>
      </c>
      <c r="N8" s="3" t="s">
        <v>19</v>
      </c>
      <c r="O8" s="3" t="s">
        <v>20</v>
      </c>
      <c r="P8" s="3" t="s">
        <v>21</v>
      </c>
      <c r="Q8" s="3" t="s">
        <v>22</v>
      </c>
      <c r="R8" s="3" t="s">
        <v>23</v>
      </c>
      <c r="S8" s="3" t="s">
        <v>24</v>
      </c>
      <c r="T8" s="3" t="s">
        <v>25</v>
      </c>
      <c r="U8" s="3" t="s">
        <v>26</v>
      </c>
      <c r="V8" s="3" t="s">
        <v>27</v>
      </c>
      <c r="W8" s="3" t="s">
        <v>28</v>
      </c>
      <c r="X8" s="3" t="s">
        <v>29</v>
      </c>
      <c r="Y8" s="3" t="s">
        <v>30</v>
      </c>
    </row>
    <row r="9" spans="1:25" ht="44.25" customHeight="1" x14ac:dyDescent="0.4">
      <c r="A9" s="2" t="s">
        <v>6</v>
      </c>
      <c r="B9" s="2">
        <f>VLOOKUP(C9,選項!C:D,2,0)</f>
        <v>0</v>
      </c>
      <c r="C9" s="16" t="s">
        <v>94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8"/>
      <c r="T9" s="18"/>
      <c r="U9" s="16"/>
      <c r="V9" s="16"/>
      <c r="W9" s="16"/>
      <c r="X9" s="16"/>
      <c r="Y9" s="16"/>
    </row>
    <row r="11" spans="1:25" ht="32.25" customHeight="1" x14ac:dyDescent="0.4">
      <c r="A11" s="15" t="s">
        <v>93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25" ht="33.75" customHeight="1" x14ac:dyDescent="0.4">
      <c r="A12" s="9" t="s">
        <v>0</v>
      </c>
      <c r="B12" s="9" t="s">
        <v>61</v>
      </c>
      <c r="C12" s="9" t="s">
        <v>4</v>
      </c>
      <c r="D12" s="11" t="s">
        <v>63</v>
      </c>
      <c r="E12" s="11"/>
      <c r="F12" s="9" t="s">
        <v>7</v>
      </c>
      <c r="G12" s="9"/>
      <c r="H12" s="9"/>
      <c r="I12" s="9"/>
      <c r="J12" s="9"/>
      <c r="K12" s="11" t="s">
        <v>65</v>
      </c>
      <c r="L12" s="11" t="s">
        <v>66</v>
      </c>
      <c r="M12" s="1"/>
      <c r="N12" s="1"/>
    </row>
    <row r="13" spans="1:25" ht="24" customHeight="1" x14ac:dyDescent="0.4">
      <c r="A13" s="9"/>
      <c r="B13" s="9"/>
      <c r="C13" s="9"/>
      <c r="D13" s="11"/>
      <c r="E13" s="11"/>
      <c r="F13" s="9" t="s">
        <v>8</v>
      </c>
      <c r="G13" s="9"/>
      <c r="H13" s="9"/>
      <c r="I13" s="9"/>
      <c r="J13" s="9"/>
      <c r="K13" s="11"/>
      <c r="L13" s="11"/>
      <c r="M13" s="1"/>
      <c r="N13" s="1"/>
    </row>
    <row r="14" spans="1:25" ht="26.25" customHeight="1" x14ac:dyDescent="0.4">
      <c r="A14" s="9"/>
      <c r="B14" s="9"/>
      <c r="C14" s="9"/>
      <c r="D14" s="11"/>
      <c r="E14" s="11"/>
      <c r="F14" s="2">
        <v>1</v>
      </c>
      <c r="G14" s="2">
        <v>2</v>
      </c>
      <c r="H14" s="2">
        <v>3</v>
      </c>
      <c r="I14" s="2">
        <v>4</v>
      </c>
      <c r="J14" s="2">
        <v>5</v>
      </c>
      <c r="K14" s="11"/>
      <c r="L14" s="11"/>
      <c r="M14" s="1"/>
      <c r="N14" s="1"/>
    </row>
    <row r="15" spans="1:25" ht="57" customHeight="1" x14ac:dyDescent="0.4">
      <c r="A15" s="2" t="s">
        <v>6</v>
      </c>
      <c r="B15" s="2">
        <f>VLOOKUP(C15,選項!C:D,2,0)</f>
        <v>0</v>
      </c>
      <c r="C15" s="17" t="s">
        <v>94</v>
      </c>
      <c r="D15" s="11" t="s">
        <v>67</v>
      </c>
      <c r="E15" s="11"/>
      <c r="F15" s="16"/>
      <c r="G15" s="16"/>
      <c r="H15" s="16"/>
      <c r="I15" s="16"/>
      <c r="J15" s="16"/>
      <c r="K15" s="17"/>
      <c r="L15" s="19"/>
      <c r="M15" s="1"/>
      <c r="N15" s="1"/>
    </row>
    <row r="16" spans="1:25" ht="40" customHeight="1" x14ac:dyDescent="0.4">
      <c r="A16" s="14" t="s">
        <v>90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</row>
    <row r="17" spans="1:1" x14ac:dyDescent="0.4">
      <c r="A17" s="12"/>
    </row>
    <row r="18" spans="1:1" ht="18" x14ac:dyDescent="0.4">
      <c r="A18" s="13" t="s">
        <v>89</v>
      </c>
    </row>
  </sheetData>
  <mergeCells count="47">
    <mergeCell ref="A16:X16"/>
    <mergeCell ref="F4:F5"/>
    <mergeCell ref="G4:G5"/>
    <mergeCell ref="A1:R1"/>
    <mergeCell ref="M4:M5"/>
    <mergeCell ref="N2:O2"/>
    <mergeCell ref="P2:Q2"/>
    <mergeCell ref="D3:E3"/>
    <mergeCell ref="F3:G3"/>
    <mergeCell ref="H3:I3"/>
    <mergeCell ref="J3:K3"/>
    <mergeCell ref="L3:M3"/>
    <mergeCell ref="B2:C2"/>
    <mergeCell ref="B3:C3"/>
    <mergeCell ref="N3:O3"/>
    <mergeCell ref="D15:E15"/>
    <mergeCell ref="F12:J12"/>
    <mergeCell ref="O4:O5"/>
    <mergeCell ref="P4:P5"/>
    <mergeCell ref="Q4:Q5"/>
    <mergeCell ref="A7:X7"/>
    <mergeCell ref="A11:N11"/>
    <mergeCell ref="B12:B14"/>
    <mergeCell ref="B4:B5"/>
    <mergeCell ref="C12:C14"/>
    <mergeCell ref="D12:E14"/>
    <mergeCell ref="R4:R5"/>
    <mergeCell ref="K12:K14"/>
    <mergeCell ref="F13:J13"/>
    <mergeCell ref="A12:A14"/>
    <mergeCell ref="L12:L14"/>
    <mergeCell ref="P3:Q3"/>
    <mergeCell ref="A2:A5"/>
    <mergeCell ref="D2:E2"/>
    <mergeCell ref="F2:G2"/>
    <mergeCell ref="H2:I2"/>
    <mergeCell ref="J2:K2"/>
    <mergeCell ref="L2:M2"/>
    <mergeCell ref="D4:D5"/>
    <mergeCell ref="N4:N5"/>
    <mergeCell ref="H4:H5"/>
    <mergeCell ref="I4:I5"/>
    <mergeCell ref="J4:J5"/>
    <mergeCell ref="K4:K5"/>
    <mergeCell ref="L4:L5"/>
    <mergeCell ref="C4:C5"/>
    <mergeCell ref="E4:E5"/>
  </mergeCells>
  <phoneticPr fontId="4" type="noConversion"/>
  <conditionalFormatting sqref="D9:Y9">
    <cfRule type="duplicateValues" dxfId="0" priority="1"/>
  </conditionalFormatting>
  <pageMargins left="0.25" right="0.25" top="0.75" bottom="0.75" header="0.3" footer="0.3"/>
  <pageSetup paperSize="9" scale="72" orientation="landscape" r:id="rId1"/>
  <colBreaks count="1" manualBreakCount="1">
    <brk id="25" max="1048575" man="1"/>
  </col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選項!$A$1:$A$22</xm:f>
          </x14:formula1>
          <xm:sqref>D9 E9:Y9</xm:sqref>
        </x14:dataValidation>
        <x14:dataValidation type="list" allowBlank="1" showInputMessage="1" showErrorMessage="1">
          <x14:formula1>
            <xm:f>選項!$C$1:$C$22</xm:f>
          </x14:formula1>
          <xm:sqref>C6</xm:sqref>
        </x14:dataValidation>
        <x14:dataValidation type="list" allowBlank="1" showInputMessage="1" showErrorMessage="1">
          <x14:formula1>
            <xm:f>選項!$C$1:$C$22</xm:f>
          </x14:formula1>
          <xm:sqref>C9</xm:sqref>
        </x14:dataValidation>
        <x14:dataValidation type="list" allowBlank="1" showInputMessage="1" showErrorMessage="1">
          <x14:formula1>
            <xm:f>選項!$C$1:$C$22</xm:f>
          </x14:formula1>
          <xm:sqref>C15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2" workbookViewId="0">
      <selection activeCell="C5" sqref="C5"/>
    </sheetView>
  </sheetViews>
  <sheetFormatPr defaultRowHeight="17" x14ac:dyDescent="0.4"/>
  <cols>
    <col min="1" max="1" width="32.36328125" bestFit="1" customWidth="1"/>
    <col min="3" max="3" width="25" bestFit="1" customWidth="1"/>
  </cols>
  <sheetData>
    <row r="1" spans="1:5" x14ac:dyDescent="0.4">
      <c r="A1" s="1" t="s">
        <v>40</v>
      </c>
      <c r="B1" s="1"/>
      <c r="C1" s="1" t="s">
        <v>95</v>
      </c>
      <c r="E1" s="1"/>
    </row>
    <row r="2" spans="1:5" x14ac:dyDescent="0.4">
      <c r="A2" s="1" t="s">
        <v>42</v>
      </c>
      <c r="B2" s="1"/>
      <c r="C2" s="1" t="s">
        <v>68</v>
      </c>
      <c r="D2" s="1">
        <v>111</v>
      </c>
      <c r="E2" s="1"/>
    </row>
    <row r="3" spans="1:5" x14ac:dyDescent="0.4">
      <c r="A3" s="1" t="s">
        <v>44</v>
      </c>
      <c r="B3" s="1"/>
      <c r="C3" s="1" t="s">
        <v>69</v>
      </c>
      <c r="D3" s="1">
        <v>112</v>
      </c>
      <c r="E3" s="1"/>
    </row>
    <row r="4" spans="1:5" ht="34" x14ac:dyDescent="0.4">
      <c r="A4" s="1" t="s">
        <v>41</v>
      </c>
      <c r="B4" s="1"/>
      <c r="C4" s="7" t="s">
        <v>84</v>
      </c>
      <c r="D4" s="1">
        <v>113</v>
      </c>
      <c r="E4" s="1"/>
    </row>
    <row r="5" spans="1:5" x14ac:dyDescent="0.4">
      <c r="A5" s="1" t="s">
        <v>43</v>
      </c>
      <c r="B5" s="1"/>
      <c r="C5" s="1" t="s">
        <v>85</v>
      </c>
      <c r="D5" s="1">
        <v>114</v>
      </c>
      <c r="E5" s="1"/>
    </row>
    <row r="6" spans="1:5" x14ac:dyDescent="0.4">
      <c r="A6" s="1" t="s">
        <v>64</v>
      </c>
      <c r="B6" s="1"/>
      <c r="C6" s="1" t="s">
        <v>70</v>
      </c>
      <c r="D6" s="1">
        <v>115</v>
      </c>
      <c r="E6" s="1"/>
    </row>
    <row r="7" spans="1:5" x14ac:dyDescent="0.4">
      <c r="A7" s="1" t="s">
        <v>45</v>
      </c>
      <c r="B7" s="1"/>
      <c r="C7" s="1" t="s">
        <v>71</v>
      </c>
      <c r="D7" s="1">
        <v>116</v>
      </c>
      <c r="E7" s="1"/>
    </row>
    <row r="8" spans="1:5" x14ac:dyDescent="0.4">
      <c r="A8" s="1" t="s">
        <v>47</v>
      </c>
      <c r="B8" s="1"/>
      <c r="C8" s="1" t="s">
        <v>72</v>
      </c>
      <c r="D8" s="1">
        <v>117</v>
      </c>
      <c r="E8" s="1"/>
    </row>
    <row r="9" spans="1:5" x14ac:dyDescent="0.4">
      <c r="A9" s="1" t="s">
        <v>48</v>
      </c>
      <c r="B9" s="1"/>
      <c r="C9" s="1" t="s">
        <v>73</v>
      </c>
      <c r="D9" s="1">
        <v>118</v>
      </c>
      <c r="E9" s="1"/>
    </row>
    <row r="10" spans="1:5" x14ac:dyDescent="0.4">
      <c r="A10" s="1" t="s">
        <v>46</v>
      </c>
      <c r="B10" s="1"/>
      <c r="C10" s="1" t="s">
        <v>74</v>
      </c>
      <c r="D10" s="1">
        <v>119</v>
      </c>
      <c r="E10" s="1"/>
    </row>
    <row r="11" spans="1:5" x14ac:dyDescent="0.4">
      <c r="A11" s="1" t="s">
        <v>49</v>
      </c>
      <c r="B11" s="1"/>
      <c r="C11" s="1" t="s">
        <v>75</v>
      </c>
      <c r="D11" s="1">
        <v>120</v>
      </c>
      <c r="E11" s="1"/>
    </row>
    <row r="12" spans="1:5" x14ac:dyDescent="0.4">
      <c r="A12" s="1" t="s">
        <v>52</v>
      </c>
      <c r="B12" s="1"/>
      <c r="C12" s="1" t="s">
        <v>76</v>
      </c>
      <c r="D12" s="1">
        <v>121</v>
      </c>
      <c r="E12" s="1"/>
    </row>
    <row r="13" spans="1:5" x14ac:dyDescent="0.4">
      <c r="A13" s="1" t="s">
        <v>51</v>
      </c>
      <c r="B13" s="1"/>
      <c r="C13" s="1" t="s">
        <v>77</v>
      </c>
      <c r="D13" s="1">
        <v>122</v>
      </c>
      <c r="E13" s="1"/>
    </row>
    <row r="14" spans="1:5" x14ac:dyDescent="0.4">
      <c r="A14" s="1" t="s">
        <v>50</v>
      </c>
      <c r="B14" s="1"/>
      <c r="C14" s="1" t="s">
        <v>78</v>
      </c>
      <c r="D14" s="1">
        <v>123</v>
      </c>
      <c r="E14" s="1"/>
    </row>
    <row r="15" spans="1:5" ht="34" x14ac:dyDescent="0.4">
      <c r="A15" s="1" t="s">
        <v>53</v>
      </c>
      <c r="B15" s="1"/>
      <c r="C15" s="7" t="s">
        <v>86</v>
      </c>
      <c r="D15" s="1">
        <v>124</v>
      </c>
      <c r="E15" s="1"/>
    </row>
    <row r="16" spans="1:5" ht="34" x14ac:dyDescent="0.4">
      <c r="A16" s="1" t="s">
        <v>54</v>
      </c>
      <c r="B16" s="1"/>
      <c r="C16" s="7" t="s">
        <v>87</v>
      </c>
      <c r="D16" s="1">
        <v>125</v>
      </c>
      <c r="E16" s="1"/>
    </row>
    <row r="17" spans="1:5" x14ac:dyDescent="0.4">
      <c r="A17" s="1" t="s">
        <v>57</v>
      </c>
      <c r="B17" s="1"/>
      <c r="C17" s="1" t="s">
        <v>79</v>
      </c>
      <c r="D17" s="1">
        <v>126</v>
      </c>
      <c r="E17" s="1"/>
    </row>
    <row r="18" spans="1:5" x14ac:dyDescent="0.4">
      <c r="A18" s="1" t="s">
        <v>56</v>
      </c>
      <c r="B18" s="1"/>
      <c r="C18" s="1" t="s">
        <v>80</v>
      </c>
      <c r="D18" s="1">
        <v>127</v>
      </c>
      <c r="E18" s="1"/>
    </row>
    <row r="19" spans="1:5" x14ac:dyDescent="0.4">
      <c r="A19" s="1" t="s">
        <v>55</v>
      </c>
      <c r="B19" s="1"/>
      <c r="C19" s="1" t="s">
        <v>81</v>
      </c>
      <c r="D19" s="1">
        <v>128</v>
      </c>
      <c r="E19" s="1"/>
    </row>
    <row r="20" spans="1:5" x14ac:dyDescent="0.4">
      <c r="A20" s="1" t="s">
        <v>58</v>
      </c>
      <c r="B20" s="1"/>
      <c r="C20" s="1" t="s">
        <v>82</v>
      </c>
      <c r="D20" s="1">
        <v>129</v>
      </c>
      <c r="E20" s="1"/>
    </row>
    <row r="21" spans="1:5" x14ac:dyDescent="0.4">
      <c r="A21" s="1" t="s">
        <v>59</v>
      </c>
      <c r="B21" s="1"/>
      <c r="C21" s="1" t="s">
        <v>88</v>
      </c>
      <c r="D21" s="1">
        <v>130</v>
      </c>
      <c r="E21" s="1"/>
    </row>
    <row r="22" spans="1:5" x14ac:dyDescent="0.4">
      <c r="A22" s="1" t="s">
        <v>60</v>
      </c>
      <c r="B22" s="1"/>
      <c r="C22" s="1" t="s">
        <v>83</v>
      </c>
      <c r="D22" s="1">
        <v>131</v>
      </c>
      <c r="E22" s="1"/>
    </row>
    <row r="23" spans="1:5" x14ac:dyDescent="0.4">
      <c r="A23" s="1"/>
      <c r="B23" s="1"/>
      <c r="C23" s="1"/>
      <c r="D23" s="1"/>
      <c r="E23" s="1"/>
    </row>
  </sheetData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工作表1</vt:lpstr>
      <vt:lpstr>選項</vt:lpstr>
      <vt:lpstr>工作表1!Print_Area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2016-11-10T08:51:48Z</dcterms:modified>
</cp:coreProperties>
</file>